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ad\Desktop\ATMSolutions Invest LAB 2024\"/>
    </mc:Choice>
  </mc:AlternateContent>
  <xr:revisionPtr revIDLastSave="0" documentId="13_ncr:1_{A298DA65-E747-4096-9FC4-25384BA99D87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przychody" sheetId="2" r:id="rId1"/>
    <sheet name="koszty" sheetId="3" r:id="rId2"/>
    <sheet name="rachunek zysków i strat" sheetId="4" r:id="rId3"/>
  </sheets>
  <calcPr calcId="191029"/>
</workbook>
</file>

<file path=xl/calcChain.xml><?xml version="1.0" encoding="utf-8"?>
<calcChain xmlns="http://schemas.openxmlformats.org/spreadsheetml/2006/main">
  <c r="K11" i="4" l="1"/>
  <c r="B77" i="3"/>
  <c r="B20" i="2"/>
  <c r="F72" i="3"/>
  <c r="G72" i="3"/>
  <c r="H72" i="3"/>
  <c r="I72" i="3"/>
  <c r="J72" i="3"/>
  <c r="K72" i="3"/>
  <c r="L72" i="3"/>
  <c r="F73" i="3"/>
  <c r="G73" i="3"/>
  <c r="H73" i="3"/>
  <c r="I73" i="3"/>
  <c r="J73" i="3"/>
  <c r="K73" i="3"/>
  <c r="L73" i="3"/>
  <c r="F74" i="3"/>
  <c r="G74" i="3"/>
  <c r="H74" i="3"/>
  <c r="I74" i="3"/>
  <c r="J74" i="3"/>
  <c r="K74" i="3"/>
  <c r="L74" i="3"/>
  <c r="F75" i="3"/>
  <c r="G75" i="3"/>
  <c r="H75" i="3"/>
  <c r="I75" i="3"/>
  <c r="J75" i="3"/>
  <c r="K75" i="3"/>
  <c r="L75" i="3"/>
  <c r="F76" i="3"/>
  <c r="G76" i="3"/>
  <c r="H76" i="3"/>
  <c r="I76" i="3"/>
  <c r="J76" i="3"/>
  <c r="K76" i="3"/>
  <c r="L76" i="3"/>
  <c r="F77" i="3"/>
  <c r="G77" i="3"/>
  <c r="H77" i="3"/>
  <c r="I77" i="3"/>
  <c r="J77" i="3"/>
  <c r="K77" i="3"/>
  <c r="L77" i="3"/>
  <c r="F78" i="3"/>
  <c r="G78" i="3"/>
  <c r="H78" i="3"/>
  <c r="I78" i="3"/>
  <c r="J78" i="3"/>
  <c r="K78" i="3"/>
  <c r="L78" i="3"/>
  <c r="F79" i="3"/>
  <c r="G79" i="3"/>
  <c r="H79" i="3"/>
  <c r="I79" i="3"/>
  <c r="J79" i="3"/>
  <c r="K79" i="3"/>
  <c r="L79" i="3"/>
  <c r="F80" i="3"/>
  <c r="G80" i="3"/>
  <c r="H80" i="3"/>
  <c r="I80" i="3"/>
  <c r="J80" i="3"/>
  <c r="K80" i="3"/>
  <c r="L80" i="3"/>
  <c r="F81" i="3"/>
  <c r="G81" i="3"/>
  <c r="H81" i="3"/>
  <c r="I81" i="3"/>
  <c r="J81" i="3"/>
  <c r="K81" i="3"/>
  <c r="L81" i="3"/>
  <c r="B72" i="3"/>
  <c r="C72" i="3"/>
  <c r="D72" i="3"/>
  <c r="E72" i="3"/>
  <c r="N72" i="3"/>
  <c r="O72" i="3"/>
  <c r="P72" i="3"/>
  <c r="B73" i="3"/>
  <c r="C73" i="3"/>
  <c r="D73" i="3"/>
  <c r="E73" i="3"/>
  <c r="N73" i="3"/>
  <c r="O73" i="3"/>
  <c r="P73" i="3"/>
  <c r="A72" i="3"/>
  <c r="A73" i="3"/>
  <c r="O81" i="3"/>
  <c r="N81" i="3"/>
  <c r="O80" i="3"/>
  <c r="N80" i="3"/>
  <c r="O79" i="3"/>
  <c r="N79" i="3"/>
  <c r="O78" i="3"/>
  <c r="N78" i="3"/>
  <c r="O77" i="3"/>
  <c r="N77" i="3"/>
  <c r="O76" i="3"/>
  <c r="N76" i="3"/>
  <c r="O75" i="3"/>
  <c r="N75" i="3"/>
  <c r="O74" i="3"/>
  <c r="N74" i="3"/>
  <c r="O45" i="3"/>
  <c r="N45" i="3"/>
  <c r="M45" i="3"/>
  <c r="L45" i="3"/>
  <c r="K45" i="3"/>
  <c r="J45" i="3"/>
  <c r="I45" i="3"/>
  <c r="H45" i="3"/>
  <c r="G45" i="3"/>
  <c r="Q32" i="3"/>
  <c r="Q33" i="3"/>
  <c r="B12" i="4" s="1"/>
  <c r="Q34" i="3"/>
  <c r="Q35" i="3"/>
  <c r="Q36" i="3"/>
  <c r="B15" i="4" s="1"/>
  <c r="D15" i="4" s="1"/>
  <c r="Q37" i="3"/>
  <c r="B16" i="4" s="1"/>
  <c r="Q38" i="3"/>
  <c r="B17" i="4" s="1"/>
  <c r="C17" i="4" s="1"/>
  <c r="Q39" i="3"/>
  <c r="Q40" i="3"/>
  <c r="Q41" i="3"/>
  <c r="B20" i="4" s="1"/>
  <c r="Q42" i="3"/>
  <c r="B21" i="4" s="1"/>
  <c r="D21" i="4" s="1"/>
  <c r="Q43" i="3"/>
  <c r="B22" i="4" s="1"/>
  <c r="C22" i="4" s="1"/>
  <c r="Q52" i="3"/>
  <c r="Q53" i="3"/>
  <c r="C74" i="3"/>
  <c r="D74" i="3"/>
  <c r="E74" i="3"/>
  <c r="P74" i="3"/>
  <c r="C75" i="3"/>
  <c r="D75" i="3"/>
  <c r="E75" i="3"/>
  <c r="P75" i="3"/>
  <c r="C76" i="3"/>
  <c r="D76" i="3"/>
  <c r="E76" i="3"/>
  <c r="P76" i="3"/>
  <c r="C77" i="3"/>
  <c r="D77" i="3"/>
  <c r="E77" i="3"/>
  <c r="P77" i="3"/>
  <c r="C78" i="3"/>
  <c r="D78" i="3"/>
  <c r="E78" i="3"/>
  <c r="P78" i="3"/>
  <c r="C79" i="3"/>
  <c r="D79" i="3"/>
  <c r="E79" i="3"/>
  <c r="P79" i="3"/>
  <c r="C80" i="3"/>
  <c r="D80" i="3"/>
  <c r="E80" i="3"/>
  <c r="P80" i="3"/>
  <c r="C81" i="3"/>
  <c r="D81" i="3"/>
  <c r="E81" i="3"/>
  <c r="P81" i="3"/>
  <c r="B81" i="3"/>
  <c r="B80" i="3"/>
  <c r="B79" i="3"/>
  <c r="B78" i="3"/>
  <c r="B76" i="3"/>
  <c r="B75" i="3"/>
  <c r="B74" i="3"/>
  <c r="A74" i="3"/>
  <c r="A75" i="3"/>
  <c r="A76" i="3"/>
  <c r="A77" i="3"/>
  <c r="A78" i="3"/>
  <c r="A79" i="3"/>
  <c r="A80" i="3"/>
  <c r="A81" i="3"/>
  <c r="C45" i="3"/>
  <c r="D45" i="3"/>
  <c r="E45" i="3"/>
  <c r="F45" i="3"/>
  <c r="P45" i="3"/>
  <c r="B45" i="3"/>
  <c r="C18" i="2"/>
  <c r="D18" i="2"/>
  <c r="E18" i="2"/>
  <c r="F18" i="2"/>
  <c r="G18" i="2"/>
  <c r="H18" i="2"/>
  <c r="I18" i="2"/>
  <c r="J18" i="2"/>
  <c r="K18" i="2"/>
  <c r="L18" i="2"/>
  <c r="M18" i="2"/>
  <c r="C19" i="2"/>
  <c r="D19" i="2"/>
  <c r="E19" i="2"/>
  <c r="F19" i="2"/>
  <c r="G19" i="2"/>
  <c r="H19" i="2"/>
  <c r="I19" i="2"/>
  <c r="J19" i="2"/>
  <c r="K19" i="2"/>
  <c r="L19" i="2"/>
  <c r="M19" i="2"/>
  <c r="C20" i="2"/>
  <c r="D20" i="2"/>
  <c r="E20" i="2"/>
  <c r="F20" i="2"/>
  <c r="G20" i="2"/>
  <c r="H20" i="2"/>
  <c r="I20" i="2"/>
  <c r="J20" i="2"/>
  <c r="K20" i="2"/>
  <c r="L20" i="2"/>
  <c r="M20" i="2"/>
  <c r="C21" i="2"/>
  <c r="D21" i="2"/>
  <c r="E21" i="2"/>
  <c r="F21" i="2"/>
  <c r="G21" i="2"/>
  <c r="H21" i="2"/>
  <c r="I21" i="2"/>
  <c r="J21" i="2"/>
  <c r="K21" i="2"/>
  <c r="L21" i="2"/>
  <c r="M21" i="2"/>
  <c r="C22" i="2"/>
  <c r="D22" i="2"/>
  <c r="E22" i="2"/>
  <c r="F22" i="2"/>
  <c r="G22" i="2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B27" i="2"/>
  <c r="B26" i="2"/>
  <c r="B25" i="2"/>
  <c r="B24" i="2"/>
  <c r="B23" i="2"/>
  <c r="B22" i="2"/>
  <c r="B21" i="2"/>
  <c r="B19" i="2"/>
  <c r="N34" i="2"/>
  <c r="N35" i="2"/>
  <c r="N36" i="2"/>
  <c r="N37" i="2"/>
  <c r="N38" i="2"/>
  <c r="N39" i="2"/>
  <c r="N40" i="2"/>
  <c r="N41" i="2"/>
  <c r="N42" i="2"/>
  <c r="N33" i="2"/>
  <c r="A19" i="2"/>
  <c r="A34" i="2" s="1"/>
  <c r="M73" i="3" s="1"/>
  <c r="A20" i="2"/>
  <c r="A35" i="2" s="1"/>
  <c r="M74" i="3" s="1"/>
  <c r="A21" i="2"/>
  <c r="A36" i="2" s="1"/>
  <c r="M75" i="3" s="1"/>
  <c r="A22" i="2"/>
  <c r="A37" i="2" s="1"/>
  <c r="M76" i="3" s="1"/>
  <c r="A23" i="2"/>
  <c r="A38" i="2" s="1"/>
  <c r="M77" i="3" s="1"/>
  <c r="A24" i="2"/>
  <c r="A39" i="2" s="1"/>
  <c r="M78" i="3" s="1"/>
  <c r="A25" i="2"/>
  <c r="A40" i="2" s="1"/>
  <c r="M79" i="3" s="1"/>
  <c r="A26" i="2"/>
  <c r="A41" i="2" s="1"/>
  <c r="M80" i="3" s="1"/>
  <c r="A27" i="2"/>
  <c r="A42" i="2" s="1"/>
  <c r="M81" i="3" s="1"/>
  <c r="A18" i="2"/>
  <c r="A33" i="2" s="1"/>
  <c r="M72" i="3" s="1"/>
  <c r="M82" i="3" s="1"/>
  <c r="H31" i="2"/>
  <c r="I31" i="2"/>
  <c r="J31" i="2"/>
  <c r="K31" i="2"/>
  <c r="L31" i="2"/>
  <c r="M31" i="2"/>
  <c r="B44" i="3"/>
  <c r="C44" i="3" s="1"/>
  <c r="B13" i="4"/>
  <c r="C13" i="4" s="1"/>
  <c r="B19" i="4"/>
  <c r="C19" i="4" s="1"/>
  <c r="B18" i="4"/>
  <c r="D18" i="4" s="1"/>
  <c r="B11" i="4"/>
  <c r="C11" i="4" s="1"/>
  <c r="J28" i="2" l="1"/>
  <c r="C16" i="4"/>
  <c r="D16" i="4"/>
  <c r="F16" i="4" s="1"/>
  <c r="G16" i="4" s="1"/>
  <c r="B46" i="3"/>
  <c r="Q45" i="3"/>
  <c r="B24" i="4" s="1"/>
  <c r="C24" i="4" s="1"/>
  <c r="D19" i="4"/>
  <c r="E19" i="4" s="1"/>
  <c r="D22" i="4"/>
  <c r="F22" i="4" s="1"/>
  <c r="H22" i="4" s="1"/>
  <c r="I22" i="4" s="1"/>
  <c r="D17" i="4"/>
  <c r="F17" i="4" s="1"/>
  <c r="H17" i="4" s="1"/>
  <c r="I17" i="4" s="1"/>
  <c r="C21" i="4"/>
  <c r="E21" i="4"/>
  <c r="F21" i="4"/>
  <c r="E18" i="4"/>
  <c r="F18" i="4"/>
  <c r="G18" i="4" s="1"/>
  <c r="D11" i="4"/>
  <c r="C18" i="4"/>
  <c r="Q77" i="3"/>
  <c r="C82" i="3"/>
  <c r="N24" i="2"/>
  <c r="F82" i="3"/>
  <c r="N22" i="2"/>
  <c r="H82" i="3"/>
  <c r="G82" i="3"/>
  <c r="L82" i="3"/>
  <c r="E15" i="4"/>
  <c r="F15" i="4"/>
  <c r="D20" i="4"/>
  <c r="C20" i="4"/>
  <c r="D12" i="4"/>
  <c r="C12" i="4"/>
  <c r="C46" i="3"/>
  <c r="D44" i="3"/>
  <c r="O82" i="3"/>
  <c r="P82" i="3"/>
  <c r="C15" i="4"/>
  <c r="D13" i="4"/>
  <c r="E82" i="3"/>
  <c r="N82" i="3"/>
  <c r="K82" i="3"/>
  <c r="N27" i="2"/>
  <c r="N26" i="2"/>
  <c r="N25" i="2"/>
  <c r="M28" i="2"/>
  <c r="E28" i="2"/>
  <c r="N23" i="2"/>
  <c r="K28" i="2"/>
  <c r="C28" i="2"/>
  <c r="N21" i="2"/>
  <c r="I28" i="2"/>
  <c r="L28" i="2"/>
  <c r="D28" i="2"/>
  <c r="N18" i="2"/>
  <c r="B82" i="3"/>
  <c r="B28" i="2"/>
  <c r="Q75" i="3"/>
  <c r="J82" i="3"/>
  <c r="Q81" i="3"/>
  <c r="Q79" i="3"/>
  <c r="Q78" i="3"/>
  <c r="Q76" i="3"/>
  <c r="Q74" i="3"/>
  <c r="N19" i="2"/>
  <c r="Q73" i="3"/>
  <c r="N20" i="2"/>
  <c r="G28" i="2"/>
  <c r="D82" i="3"/>
  <c r="Q72" i="3"/>
  <c r="Q80" i="3"/>
  <c r="I82" i="3"/>
  <c r="H28" i="2"/>
  <c r="F28" i="2"/>
  <c r="H16" i="4" l="1"/>
  <c r="I16" i="4" s="1"/>
  <c r="E16" i="4"/>
  <c r="E17" i="4"/>
  <c r="G17" i="4"/>
  <c r="G22" i="4"/>
  <c r="D24" i="4"/>
  <c r="E24" i="4" s="1"/>
  <c r="E22" i="4"/>
  <c r="F19" i="4"/>
  <c r="H19" i="4" s="1"/>
  <c r="I19" i="4" s="1"/>
  <c r="H18" i="4"/>
  <c r="I18" i="4" s="1"/>
  <c r="F11" i="4"/>
  <c r="E11" i="4"/>
  <c r="G21" i="4"/>
  <c r="H21" i="4"/>
  <c r="I21" i="4" s="1"/>
  <c r="Q82" i="3"/>
  <c r="D46" i="3"/>
  <c r="E44" i="3"/>
  <c r="F12" i="4"/>
  <c r="E12" i="4"/>
  <c r="H15" i="4"/>
  <c r="I15" i="4" s="1"/>
  <c r="G15" i="4"/>
  <c r="F20" i="4"/>
  <c r="E20" i="4"/>
  <c r="F13" i="4"/>
  <c r="E13" i="4"/>
  <c r="N28" i="2"/>
  <c r="B5" i="4" s="1"/>
  <c r="D5" i="4" s="1"/>
  <c r="F24" i="4" l="1"/>
  <c r="G24" i="4" s="1"/>
  <c r="G19" i="4"/>
  <c r="G11" i="4"/>
  <c r="H11" i="4"/>
  <c r="I11" i="4" s="1"/>
  <c r="H12" i="4"/>
  <c r="G12" i="4"/>
  <c r="E46" i="3"/>
  <c r="F44" i="3"/>
  <c r="H13" i="4"/>
  <c r="I13" i="4" s="1"/>
  <c r="G13" i="4"/>
  <c r="H20" i="4"/>
  <c r="I20" i="4" s="1"/>
  <c r="G20" i="4"/>
  <c r="B7" i="4"/>
  <c r="C5" i="4"/>
  <c r="C7" i="4" s="1"/>
  <c r="F5" i="4"/>
  <c r="D7" i="4"/>
  <c r="E5" i="4"/>
  <c r="E7" i="4" s="1"/>
  <c r="H24" i="4" l="1"/>
  <c r="I24" i="4" s="1"/>
  <c r="P44" i="3"/>
  <c r="P46" i="3" s="1"/>
  <c r="G44" i="3"/>
  <c r="F46" i="3"/>
  <c r="I12" i="4"/>
  <c r="F7" i="4"/>
  <c r="H5" i="4"/>
  <c r="G5" i="4"/>
  <c r="G7" i="4" s="1"/>
  <c r="G46" i="3" l="1"/>
  <c r="H44" i="3"/>
  <c r="K44" i="3"/>
  <c r="H7" i="4"/>
  <c r="I5" i="4"/>
  <c r="I7" i="4" s="1"/>
  <c r="L44" i="3" l="1"/>
  <c r="K46" i="3"/>
  <c r="H46" i="3"/>
  <c r="I44" i="3"/>
  <c r="J44" i="3" l="1"/>
  <c r="J46" i="3" s="1"/>
  <c r="I46" i="3"/>
  <c r="M44" i="3"/>
  <c r="L46" i="3"/>
  <c r="M46" i="3" l="1"/>
  <c r="N44" i="3"/>
  <c r="N46" i="3" l="1"/>
  <c r="O44" i="3"/>
  <c r="O46" i="3" l="1"/>
  <c r="Q44" i="3"/>
  <c r="B23" i="4" l="1"/>
  <c r="Q46" i="3"/>
  <c r="D23" i="4" l="1"/>
  <c r="C23" i="4"/>
  <c r="C26" i="4" s="1"/>
  <c r="C29" i="4" s="1"/>
  <c r="B26" i="4"/>
  <c r="B29" i="4" s="1"/>
  <c r="B30" i="4" l="1"/>
  <c r="C30" i="4" s="1"/>
  <c r="C32" i="4" s="1"/>
  <c r="F23" i="4"/>
  <c r="E23" i="4"/>
  <c r="E26" i="4" s="1"/>
  <c r="E29" i="4" s="1"/>
  <c r="D26" i="4"/>
  <c r="D29" i="4" s="1"/>
  <c r="D30" i="4" l="1"/>
  <c r="E30" i="4" s="1"/>
  <c r="E32" i="4" s="1"/>
  <c r="G23" i="4"/>
  <c r="G26" i="4" s="1"/>
  <c r="G29" i="4" s="1"/>
  <c r="H23" i="4"/>
  <c r="F26" i="4"/>
  <c r="F29" i="4" s="1"/>
  <c r="B32" i="4"/>
  <c r="F30" i="4" l="1"/>
  <c r="G30" i="4" s="1"/>
  <c r="G32" i="4" s="1"/>
  <c r="I23" i="4"/>
  <c r="I26" i="4" s="1"/>
  <c r="I29" i="4" s="1"/>
  <c r="H26" i="4"/>
  <c r="H29" i="4" s="1"/>
  <c r="D32" i="4"/>
  <c r="F32" i="4" l="1"/>
  <c r="H30" i="4"/>
  <c r="I30" i="4" s="1"/>
  <c r="I32" i="4" s="1"/>
  <c r="H32" i="4" l="1"/>
</calcChain>
</file>

<file path=xl/sharedStrings.xml><?xml version="1.0" encoding="utf-8"?>
<sst xmlns="http://schemas.openxmlformats.org/spreadsheetml/2006/main" count="215" uniqueCount="97">
  <si>
    <t>Wyszczególnienie</t>
  </si>
  <si>
    <t>RAZEM</t>
  </si>
  <si>
    <t>Miesięczny czynsz</t>
  </si>
  <si>
    <t>zł/m-c</t>
  </si>
  <si>
    <t>Energia elektryczna</t>
  </si>
  <si>
    <t>Prowadzenie ksiag rachunkowych</t>
  </si>
  <si>
    <t>Prowadzenie rachunku bankowego</t>
  </si>
  <si>
    <t>Koszty</t>
  </si>
  <si>
    <t>1. Koszty zakupu towarów/surowców</t>
  </si>
  <si>
    <t>2. Wynagrodzenia pracowników</t>
  </si>
  <si>
    <t>3. Narzuty na wynagrodzenia</t>
  </si>
  <si>
    <t>4. Amortyzacja środków trwałych</t>
  </si>
  <si>
    <t>5. Czynsz/dzierżawy</t>
  </si>
  <si>
    <t>7. Koszty opakowań</t>
  </si>
  <si>
    <t>8. Energia elektryczna</t>
  </si>
  <si>
    <t>9. Woda, co, gaz</t>
  </si>
  <si>
    <t>10. Zużycie materiałów i przedmiotów nietrwałych</t>
  </si>
  <si>
    <t>11. Usługi obce</t>
  </si>
  <si>
    <t>12. Podatek lokalne</t>
  </si>
  <si>
    <t>13. Inne podatki</t>
  </si>
  <si>
    <t>14. Własne ubezpieczenie</t>
  </si>
  <si>
    <t>1. Przychody ze sprzedazy</t>
  </si>
  <si>
    <t>RAZEM PRZYCHODY</t>
  </si>
  <si>
    <t>A. Przychody</t>
  </si>
  <si>
    <t>Przez pierwsze 12 m-cy</t>
  </si>
  <si>
    <t>Prognoza na kolejny rok</t>
  </si>
  <si>
    <t>KATEGORIA</t>
  </si>
  <si>
    <t>miesiecznie</t>
  </si>
  <si>
    <t>x12</t>
  </si>
  <si>
    <t>miesięcznie</t>
  </si>
  <si>
    <t xml:space="preserve">B. Koszty </t>
  </si>
  <si>
    <t>C. Podatek dochodowy</t>
  </si>
  <si>
    <t>Telefony, internet</t>
  </si>
  <si>
    <t>Liczba km/m-c</t>
  </si>
  <si>
    <t>km/m-c</t>
  </si>
  <si>
    <t>zużycie paliwa</t>
  </si>
  <si>
    <t>l/100km</t>
  </si>
  <si>
    <t>cena paliwa</t>
  </si>
  <si>
    <t>zł/km</t>
  </si>
  <si>
    <t>materiały biurowe</t>
  </si>
  <si>
    <t>Ubezpieczenie właściciela</t>
  </si>
  <si>
    <t>Dochód netto</t>
  </si>
  <si>
    <t xml:space="preserve">promocja i reklama </t>
  </si>
  <si>
    <t>RAZEM KOSZTY (B)</t>
  </si>
  <si>
    <t>ZYSK BRUTTO (A-B)</t>
  </si>
  <si>
    <t>Media [zużycie wody, pozostałe media]</t>
  </si>
  <si>
    <t>Ceny usług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</si>
  <si>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</si>
  <si>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</si>
  <si>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</si>
  <si>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</si>
  <si>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</si>
  <si>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</si>
  <si>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</si>
  <si>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</si>
  <si>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</si>
  <si>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</si>
  <si>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</si>
  <si>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</si>
  <si>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Ilość sprzedaży</t>
  </si>
  <si>
    <t>Sprzedaż</t>
  </si>
  <si>
    <t>Środki czystości</t>
  </si>
  <si>
    <t>zł/rok</t>
  </si>
  <si>
    <t>15. Inne koszty</t>
  </si>
  <si>
    <t>Wynagrodzenia</t>
  </si>
  <si>
    <t>usługa/produkt 1</t>
  </si>
  <si>
    <t>usługa/produkt 2</t>
  </si>
  <si>
    <t>usługa/produkt 3</t>
  </si>
  <si>
    <t>usługa/produkt 4</t>
  </si>
  <si>
    <t>usługa/produkt 5</t>
  </si>
  <si>
    <t>usługa/produkt 6</t>
  </si>
  <si>
    <t>usługa/produkt 7</t>
  </si>
  <si>
    <t>usługa/produkt 8</t>
  </si>
  <si>
    <t>usługa/produkt 9</t>
  </si>
  <si>
    <t>usługa/produkt 10</t>
  </si>
  <si>
    <t>zł/usługe/produkt</t>
  </si>
  <si>
    <t>utrzymanie strony internetowej</t>
  </si>
  <si>
    <t>Inne koszty</t>
  </si>
  <si>
    <t>[usługi obce]</t>
  </si>
  <si>
    <t>Ubezpieczenie OC działalności</t>
  </si>
  <si>
    <t>15. Inne koszty (ubezpieczenie OC i inne)</t>
  </si>
  <si>
    <t>[inne koszty]</t>
  </si>
  <si>
    <t>[własne ubezpieczenie]</t>
  </si>
  <si>
    <t>[zużycie materiałów i przedmiotów nietrwałych]</t>
  </si>
  <si>
    <t>[zawsze kwota brutto, z wyjątkiem samochodów dostawczych i ciężarowych]</t>
  </si>
  <si>
    <t>Uwaga wynagrodzenia i koszty zakupu towarów i surowców poniżej</t>
  </si>
  <si>
    <t>Narzuty na wynagrodzenia</t>
  </si>
  <si>
    <t xml:space="preserve">Koszty zakupu towarów/surowców/materiałów </t>
  </si>
  <si>
    <t>[wzrost sprzedaży w II roku}</t>
  </si>
  <si>
    <t>[wzrost w II roku}</t>
  </si>
  <si>
    <t>razem pierwszy rok</t>
  </si>
  <si>
    <t>2 rok</t>
  </si>
  <si>
    <t>3 rok</t>
  </si>
  <si>
    <t>4 rok</t>
  </si>
  <si>
    <t>2. Inne przychody</t>
  </si>
  <si>
    <t>Wynik ekonomiczny (A-B-C-D)</t>
  </si>
  <si>
    <t>www.atmsolutions.pl/investlab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</si>
</sst>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0"/>
      <name val="Arial Narrow"/>
      <family val="2"/>
      <charset val="238"/>
    </font>
    <font>
      <b/>
      <sz val="11"/>
      <name val="Czcionka tekstu podstawowego"/>
      <charset val="238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9" fontId="2" fillId="2" borderId="0" xfId="0" applyNumberFormat="1" applyFont="1" applyFill="1"/>
    <xf numFmtId="4" fontId="2" fillId="0" borderId="1" xfId="0" applyNumberFormat="1" applyFont="1" applyBorder="1"/>
    <xf numFmtId="4" fontId="2" fillId="0" borderId="0" xfId="0" applyNumberFormat="1" applyFont="1"/>
    <xf numFmtId="2" fontId="2" fillId="2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0" fontId="3" fillId="4" borderId="0" xfId="0" applyFont="1" applyFill="1"/>
    <xf numFmtId="4" fontId="3" fillId="4" borderId="0" xfId="0" applyNumberFormat="1" applyFont="1" applyFill="1"/>
    <xf numFmtId="0" fontId="3" fillId="0" borderId="0" xfId="0" applyFont="1"/>
    <xf numFmtId="4" fontId="3" fillId="0" borderId="0" xfId="0" applyNumberFormat="1" applyFont="1"/>
    <xf numFmtId="0" fontId="4" fillId="0" borderId="1" xfId="0" applyFont="1" applyBorder="1" applyAlignment="1">
      <alignment vertical="top" wrapText="1"/>
    </xf>
    <xf numFmtId="0" fontId="3" fillId="0" borderId="1" xfId="0" applyFont="1" applyBorder="1"/>
    <xf numFmtId="4" fontId="3" fillId="0" borderId="1" xfId="0" applyNumberFormat="1" applyFont="1" applyBorder="1"/>
    <xf numFmtId="9" fontId="2" fillId="3" borderId="0" xfId="0" applyNumberFormat="1" applyFont="1" applyFill="1"/>
    <xf numFmtId="4" fontId="2" fillId="0" borderId="0" xfId="0" applyNumberFormat="1" applyFont="1" applyAlignment="1">
      <alignment horizontal="center"/>
    </xf>
    <xf numFmtId="0" fontId="4" fillId="2" borderId="0" xfId="0" applyFont="1" applyFill="1" applyAlignment="1">
      <alignment vertical="top" wrapText="1"/>
    </xf>
    <xf numFmtId="9" fontId="2" fillId="3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 vertical="top" wrapText="1"/>
    </xf>
    <xf numFmtId="2" fontId="2" fillId="0" borderId="0" xfId="0" applyNumberFormat="1" applyFont="1"/>
    <xf numFmtId="0" fontId="2" fillId="0" borderId="1" xfId="0" applyFont="1" applyBorder="1" applyAlignment="1">
      <alignment vertical="top" wrapText="1"/>
    </xf>
    <xf numFmtId="4" fontId="2" fillId="2" borderId="1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2" fontId="2" fillId="3" borderId="0" xfId="0" applyNumberFormat="1" applyFont="1" applyFill="1"/>
    <xf numFmtId="2" fontId="5" fillId="3" borderId="0" xfId="0" applyNumberFormat="1" applyFont="1" applyFill="1"/>
    <xf numFmtId="4" fontId="2" fillId="3" borderId="1" xfId="0" applyNumberFormat="1" applyFont="1" applyFill="1" applyBorder="1"/>
    <xf numFmtId="0" fontId="4" fillId="3" borderId="0" xfId="0" applyFont="1" applyFill="1" applyAlignment="1">
      <alignment vertical="top" wrapText="1"/>
    </xf>
    <xf numFmtId="4" fontId="2" fillId="3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0" borderId="0" xfId="1" applyAlignment="1">
      <alignment vertical="top"/>
    </xf>
    <xf numFmtId="0" fontId="7" fillId="0" borderId="0" xfId="0" applyFont="1"/>
    <xf numFmtId="0" fontId="8" fillId="0" borderId="0" xfId="1" applyFont="1" applyAlignment="1">
      <alignment vertical="top"/>
    </xf>
    <xf numFmtId="0" fontId="8" fillId="0" borderId="0" xfId="1" applyFont="1" applyAlignment="1">
      <alignment horizontal="left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tmsolutions.pl/investlab" TargetMode="Externa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atmsolutions.pl/investlab" TargetMode="Externa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atmsolutions.pl/investla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563092</xdr:colOff>
      <xdr:row>0</xdr:row>
      <xdr:rowOff>828675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45B907A-FFCE-1199-4F00-6A0B30522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73017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563092</xdr:colOff>
      <xdr:row>0</xdr:row>
      <xdr:rowOff>828675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8416CEF-EEC1-4698-BEDC-D6E6A777F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73017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0</xdr:row>
      <xdr:rowOff>947673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FABB9B1A-9E98-4A62-9109-86F409454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14825" cy="9476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0</xdr:row>
      <xdr:rowOff>947673</xdr:rowOff>
    </xdr:to>
    <xdr:pic>
      <xdr:nvPicPr>
        <xdr:cNvPr id="2" name="Obraz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FC90EA-AB31-472C-9E9D-F663AA5DE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14825" cy="947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524992</xdr:colOff>
      <xdr:row>0</xdr:row>
      <xdr:rowOff>828675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EB7587C-FC17-4C47-B40B-EF3D3FB44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73017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947673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9ADC303-0CAB-4B5D-9A20-2EFB7B0DA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14825" cy="9476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947673</xdr:rowOff>
    </xdr:to>
    <xdr:pic>
      <xdr:nvPicPr>
        <xdr:cNvPr id="2" name="Obraz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E72146-B6C2-4DB7-91CE-05820058C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14825" cy="9476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0</xdr:row>
      <xdr:rowOff>947673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205D0A-9C92-4504-8EF9-2B739ACB2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14825" cy="947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tmsolutions.pl/investla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tmsolutions.pl/investlab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tmsolutions.pl/investla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showGridLines="0" zoomScaleNormal="100" workbookViewId="0">
      <pane ySplit="1" topLeftCell="A2" activePane="bottomLeft" state="frozen"/>
      <selection pane="bottomLeft" activeCell="G9" sqref="G9"/>
    </sheetView>
  </sheetViews>
  <sheetFormatPr defaultRowHeight="12.75"/>
  <cols>
    <col min="1" max="1" width="42.125" style="1" customWidth="1"/>
    <col min="2" max="2" width="9.875" style="1" bestFit="1" customWidth="1"/>
    <col min="3" max="3" width="9.625" style="1" customWidth="1"/>
    <col min="4" max="13" width="9" style="1"/>
    <col min="14" max="14" width="9.875" style="1" bestFit="1" customWidth="1"/>
    <col min="15" max="16384" width="9" style="1"/>
  </cols>
  <sheetData>
    <row r="1" spans="1:15" ht="84.75" customHeight="1">
      <c r="A1" s="40" t="s">
        <v>96</v>
      </c>
      <c r="E1" s="38"/>
      <c r="F1" s="38"/>
      <c r="G1" s="39"/>
      <c r="H1" s="12"/>
    </row>
    <row r="2" spans="1:15">
      <c r="A2" s="12" t="s">
        <v>46</v>
      </c>
    </row>
    <row r="4" spans="1:15">
      <c r="A4" s="33" t="s">
        <v>65</v>
      </c>
      <c r="B4" s="30">
        <v>0</v>
      </c>
      <c r="C4" s="8" t="s">
        <v>75</v>
      </c>
      <c r="D4" s="8"/>
      <c r="E4" s="8"/>
      <c r="F4" s="8"/>
      <c r="G4" s="8"/>
      <c r="H4" s="8"/>
    </row>
    <row r="5" spans="1:15">
      <c r="A5" s="33" t="s">
        <v>66</v>
      </c>
      <c r="B5" s="30">
        <v>0</v>
      </c>
      <c r="C5" s="8" t="s">
        <v>75</v>
      </c>
      <c r="D5" s="8"/>
      <c r="E5" s="8"/>
      <c r="F5" s="8"/>
      <c r="G5" s="8"/>
      <c r="H5" s="8"/>
    </row>
    <row r="6" spans="1:15">
      <c r="A6" s="33" t="s">
        <v>67</v>
      </c>
      <c r="B6" s="30">
        <v>0</v>
      </c>
      <c r="C6" s="8" t="s">
        <v>75</v>
      </c>
      <c r="D6" s="8"/>
      <c r="E6" s="8"/>
      <c r="F6" s="8"/>
      <c r="G6" s="8"/>
      <c r="H6" s="8"/>
    </row>
    <row r="7" spans="1:15">
      <c r="A7" s="33" t="s">
        <v>68</v>
      </c>
      <c r="B7" s="30">
        <v>0</v>
      </c>
      <c r="C7" s="8" t="s">
        <v>75</v>
      </c>
      <c r="D7" s="8"/>
      <c r="E7" s="8"/>
      <c r="F7" s="8"/>
      <c r="G7" s="8"/>
      <c r="H7" s="8"/>
    </row>
    <row r="8" spans="1:15">
      <c r="A8" s="33" t="s">
        <v>69</v>
      </c>
      <c r="B8" s="30">
        <v>0</v>
      </c>
      <c r="C8" s="8" t="s">
        <v>75</v>
      </c>
      <c r="D8" s="8"/>
      <c r="E8" s="8"/>
      <c r="F8" s="8"/>
      <c r="G8" s="8"/>
      <c r="H8" s="8"/>
    </row>
    <row r="9" spans="1:15">
      <c r="A9" s="33" t="s">
        <v>70</v>
      </c>
      <c r="B9" s="30">
        <v>0</v>
      </c>
      <c r="C9" s="8" t="s">
        <v>75</v>
      </c>
      <c r="D9" s="8"/>
      <c r="E9" s="8"/>
      <c r="F9" s="8"/>
      <c r="G9" s="8"/>
      <c r="H9" s="8"/>
    </row>
    <row r="10" spans="1:15">
      <c r="A10" s="33" t="s">
        <v>71</v>
      </c>
      <c r="B10" s="30">
        <v>0</v>
      </c>
      <c r="C10" s="8" t="s">
        <v>75</v>
      </c>
      <c r="D10" s="8"/>
      <c r="E10" s="8"/>
      <c r="F10" s="8"/>
      <c r="G10" s="8"/>
      <c r="H10" s="8"/>
    </row>
    <row r="11" spans="1:15">
      <c r="A11" s="33" t="s">
        <v>72</v>
      </c>
      <c r="B11" s="30">
        <v>0</v>
      </c>
      <c r="C11" s="8" t="s">
        <v>75</v>
      </c>
      <c r="D11" s="8"/>
      <c r="E11" s="8"/>
      <c r="F11" s="8"/>
      <c r="G11" s="8"/>
      <c r="H11" s="8"/>
    </row>
    <row r="12" spans="1:15">
      <c r="A12" s="33" t="s">
        <v>73</v>
      </c>
      <c r="B12" s="30">
        <v>0</v>
      </c>
      <c r="C12" s="8" t="s">
        <v>75</v>
      </c>
      <c r="D12" s="9"/>
      <c r="E12" s="8"/>
      <c r="F12" s="9"/>
      <c r="G12" s="8"/>
      <c r="H12" s="8"/>
    </row>
    <row r="13" spans="1:15">
      <c r="A13" s="33" t="s">
        <v>74</v>
      </c>
      <c r="B13" s="30">
        <v>0</v>
      </c>
      <c r="C13" s="8" t="s">
        <v>75</v>
      </c>
      <c r="D13" s="8"/>
      <c r="E13" s="8"/>
      <c r="F13" s="8"/>
      <c r="G13" s="8"/>
      <c r="H13" s="8"/>
    </row>
    <row r="14" spans="1:15"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5" s="12" customFormat="1">
      <c r="A15" s="10" t="s">
        <v>41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O15" s="13"/>
    </row>
    <row r="16" spans="1:15">
      <c r="B16" s="34" t="s">
        <v>58</v>
      </c>
      <c r="C16" s="34" t="s">
        <v>47</v>
      </c>
      <c r="D16" s="34" t="s">
        <v>48</v>
      </c>
      <c r="E16" s="34" t="s">
        <v>49</v>
      </c>
      <c r="F16" s="34" t="s">
        <v>50</v>
      </c>
      <c r="G16" s="34" t="s">
        <v>51</v>
      </c>
      <c r="H16" s="34" t="s">
        <v>52</v>
      </c>
      <c r="I16" s="18" t="s">
        <v>53</v>
      </c>
      <c r="J16" s="18" t="s">
        <v>54</v>
      </c>
      <c r="K16" s="18" t="s">
        <v>55</v>
      </c>
      <c r="L16" s="18" t="s">
        <v>56</v>
      </c>
      <c r="M16" s="18" t="s">
        <v>57</v>
      </c>
    </row>
    <row r="17" spans="1:14" s="12" customFormat="1">
      <c r="A17" s="15" t="s">
        <v>60</v>
      </c>
      <c r="B17" s="35">
        <v>1</v>
      </c>
      <c r="C17" s="35">
        <v>2</v>
      </c>
      <c r="D17" s="35">
        <v>3</v>
      </c>
      <c r="E17" s="35">
        <v>4</v>
      </c>
      <c r="F17" s="35">
        <v>5</v>
      </c>
      <c r="G17" s="35">
        <v>6</v>
      </c>
      <c r="H17" s="35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  <c r="N17" s="15" t="s">
        <v>1</v>
      </c>
    </row>
    <row r="18" spans="1:14">
      <c r="A18" s="21" t="str">
        <f>A4</f>
        <v>usługa/produkt 1</v>
      </c>
      <c r="B18" s="32">
        <v>0</v>
      </c>
      <c r="C18" s="32">
        <f t="shared" ref="C18:M18" si="0">$B$4*C33</f>
        <v>0</v>
      </c>
      <c r="D18" s="32">
        <f t="shared" si="0"/>
        <v>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0</v>
      </c>
      <c r="L18" s="5">
        <f t="shared" si="0"/>
        <v>0</v>
      </c>
      <c r="M18" s="5">
        <f t="shared" si="0"/>
        <v>0</v>
      </c>
      <c r="N18" s="5">
        <f>SUM(B18:M18)</f>
        <v>0</v>
      </c>
    </row>
    <row r="19" spans="1:14">
      <c r="A19" s="21" t="str">
        <f t="shared" ref="A19:A27" si="1">A5</f>
        <v>usługa/produkt 2</v>
      </c>
      <c r="B19" s="32">
        <f>$B$5*B34</f>
        <v>0</v>
      </c>
      <c r="C19" s="32">
        <f t="shared" ref="C19:M19" si="2">$B$5*C34</f>
        <v>0</v>
      </c>
      <c r="D19" s="32">
        <f t="shared" si="2"/>
        <v>0</v>
      </c>
      <c r="E19" s="32">
        <f t="shared" si="2"/>
        <v>0</v>
      </c>
      <c r="F19" s="32">
        <f t="shared" si="2"/>
        <v>0</v>
      </c>
      <c r="G19" s="32">
        <f t="shared" si="2"/>
        <v>0</v>
      </c>
      <c r="H19" s="32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ref="N19:N27" si="3">SUM(B19:M19)</f>
        <v>0</v>
      </c>
    </row>
    <row r="20" spans="1:14">
      <c r="A20" s="21" t="str">
        <f t="shared" si="1"/>
        <v>usługa/produkt 3</v>
      </c>
      <c r="B20" s="32">
        <f>$B$6*B35</f>
        <v>0</v>
      </c>
      <c r="C20" s="32">
        <f t="shared" ref="C20:M20" si="4">$B$6*C35</f>
        <v>0</v>
      </c>
      <c r="D20" s="32">
        <f t="shared" si="4"/>
        <v>0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5">
        <f t="shared" si="4"/>
        <v>0</v>
      </c>
      <c r="J20" s="5">
        <f t="shared" si="4"/>
        <v>0</v>
      </c>
      <c r="K20" s="5">
        <f t="shared" si="4"/>
        <v>0</v>
      </c>
      <c r="L20" s="5">
        <f t="shared" si="4"/>
        <v>0</v>
      </c>
      <c r="M20" s="5">
        <f t="shared" si="4"/>
        <v>0</v>
      </c>
      <c r="N20" s="5">
        <f t="shared" si="3"/>
        <v>0</v>
      </c>
    </row>
    <row r="21" spans="1:14">
      <c r="A21" s="21" t="str">
        <f t="shared" si="1"/>
        <v>usługa/produkt 4</v>
      </c>
      <c r="B21" s="32">
        <f>$B$7*B36</f>
        <v>0</v>
      </c>
      <c r="C21" s="32">
        <f t="shared" ref="C21:M21" si="5">$B$7*C36</f>
        <v>0</v>
      </c>
      <c r="D21" s="32">
        <f t="shared" si="5"/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5">
        <f t="shared" si="5"/>
        <v>0</v>
      </c>
      <c r="J21" s="5">
        <f t="shared" si="5"/>
        <v>0</v>
      </c>
      <c r="K21" s="5">
        <f t="shared" si="5"/>
        <v>0</v>
      </c>
      <c r="L21" s="5">
        <f t="shared" si="5"/>
        <v>0</v>
      </c>
      <c r="M21" s="5">
        <f t="shared" si="5"/>
        <v>0</v>
      </c>
      <c r="N21" s="5">
        <f t="shared" si="3"/>
        <v>0</v>
      </c>
    </row>
    <row r="22" spans="1:14">
      <c r="A22" s="21" t="str">
        <f t="shared" si="1"/>
        <v>usługa/produkt 5</v>
      </c>
      <c r="B22" s="32">
        <f>$B$8*B37</f>
        <v>0</v>
      </c>
      <c r="C22" s="32">
        <f t="shared" ref="C22:M22" si="6">$B$8*C37</f>
        <v>0</v>
      </c>
      <c r="D22" s="32">
        <f t="shared" si="6"/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5">
        <f t="shared" si="6"/>
        <v>0</v>
      </c>
      <c r="J22" s="5">
        <f t="shared" si="6"/>
        <v>0</v>
      </c>
      <c r="K22" s="5">
        <f t="shared" si="6"/>
        <v>0</v>
      </c>
      <c r="L22" s="5">
        <f t="shared" si="6"/>
        <v>0</v>
      </c>
      <c r="M22" s="5">
        <f t="shared" si="6"/>
        <v>0</v>
      </c>
      <c r="N22" s="5">
        <f t="shared" si="3"/>
        <v>0</v>
      </c>
    </row>
    <row r="23" spans="1:14">
      <c r="A23" s="21" t="str">
        <f t="shared" si="1"/>
        <v>usługa/produkt 6</v>
      </c>
      <c r="B23" s="32">
        <f>$B$9*B38</f>
        <v>0</v>
      </c>
      <c r="C23" s="32">
        <f t="shared" ref="C23:M23" si="7">$B$9*C38</f>
        <v>0</v>
      </c>
      <c r="D23" s="32">
        <f t="shared" si="7"/>
        <v>0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5">
        <f t="shared" si="7"/>
        <v>0</v>
      </c>
      <c r="J23" s="5">
        <f t="shared" si="7"/>
        <v>0</v>
      </c>
      <c r="K23" s="5">
        <f t="shared" si="7"/>
        <v>0</v>
      </c>
      <c r="L23" s="5">
        <f t="shared" si="7"/>
        <v>0</v>
      </c>
      <c r="M23" s="5">
        <f t="shared" si="7"/>
        <v>0</v>
      </c>
      <c r="N23" s="5">
        <f t="shared" si="3"/>
        <v>0</v>
      </c>
    </row>
    <row r="24" spans="1:14">
      <c r="A24" s="21" t="str">
        <f t="shared" si="1"/>
        <v>usługa/produkt 7</v>
      </c>
      <c r="B24" s="32">
        <f>$B$10*B39</f>
        <v>0</v>
      </c>
      <c r="C24" s="32">
        <f t="shared" ref="C24:M24" si="8">$B$10*C39</f>
        <v>0</v>
      </c>
      <c r="D24" s="32">
        <f t="shared" si="8"/>
        <v>0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5">
        <f t="shared" si="8"/>
        <v>0</v>
      </c>
      <c r="J24" s="5">
        <f t="shared" si="8"/>
        <v>0</v>
      </c>
      <c r="K24" s="5">
        <f t="shared" si="8"/>
        <v>0</v>
      </c>
      <c r="L24" s="5">
        <f t="shared" si="8"/>
        <v>0</v>
      </c>
      <c r="M24" s="5">
        <f t="shared" si="8"/>
        <v>0</v>
      </c>
      <c r="N24" s="5">
        <f t="shared" si="3"/>
        <v>0</v>
      </c>
    </row>
    <row r="25" spans="1:14">
      <c r="A25" s="21" t="str">
        <f t="shared" si="1"/>
        <v>usługa/produkt 8</v>
      </c>
      <c r="B25" s="32">
        <f>$B$11*B40</f>
        <v>0</v>
      </c>
      <c r="C25" s="32">
        <f t="shared" ref="C25:M25" si="9">$B$11*C40</f>
        <v>0</v>
      </c>
      <c r="D25" s="32">
        <f t="shared" si="9"/>
        <v>0</v>
      </c>
      <c r="E25" s="32">
        <f t="shared" si="9"/>
        <v>0</v>
      </c>
      <c r="F25" s="32">
        <f t="shared" si="9"/>
        <v>0</v>
      </c>
      <c r="G25" s="32">
        <f t="shared" si="9"/>
        <v>0</v>
      </c>
      <c r="H25" s="32">
        <f t="shared" si="9"/>
        <v>0</v>
      </c>
      <c r="I25" s="5">
        <f t="shared" si="9"/>
        <v>0</v>
      </c>
      <c r="J25" s="5">
        <f t="shared" si="9"/>
        <v>0</v>
      </c>
      <c r="K25" s="5">
        <f t="shared" si="9"/>
        <v>0</v>
      </c>
      <c r="L25" s="5">
        <f t="shared" si="9"/>
        <v>0</v>
      </c>
      <c r="M25" s="5">
        <f t="shared" si="9"/>
        <v>0</v>
      </c>
      <c r="N25" s="5">
        <f t="shared" si="3"/>
        <v>0</v>
      </c>
    </row>
    <row r="26" spans="1:14">
      <c r="A26" s="21" t="str">
        <f t="shared" si="1"/>
        <v>usługa/produkt 9</v>
      </c>
      <c r="B26" s="5">
        <f>$B$12*B41</f>
        <v>0</v>
      </c>
      <c r="C26" s="5">
        <f t="shared" ref="C26:M26" si="10">$B$12*C41</f>
        <v>0</v>
      </c>
      <c r="D26" s="5">
        <f t="shared" si="10"/>
        <v>0</v>
      </c>
      <c r="E26" s="5">
        <f t="shared" si="10"/>
        <v>0</v>
      </c>
      <c r="F26" s="5">
        <f t="shared" si="10"/>
        <v>0</v>
      </c>
      <c r="G26" s="5">
        <f t="shared" si="10"/>
        <v>0</v>
      </c>
      <c r="H26" s="5">
        <f t="shared" si="10"/>
        <v>0</v>
      </c>
      <c r="I26" s="5">
        <f t="shared" si="10"/>
        <v>0</v>
      </c>
      <c r="J26" s="5">
        <f t="shared" si="10"/>
        <v>0</v>
      </c>
      <c r="K26" s="5">
        <f t="shared" si="10"/>
        <v>0</v>
      </c>
      <c r="L26" s="5">
        <f t="shared" si="10"/>
        <v>0</v>
      </c>
      <c r="M26" s="5">
        <f t="shared" si="10"/>
        <v>0</v>
      </c>
      <c r="N26" s="5">
        <f t="shared" si="3"/>
        <v>0</v>
      </c>
    </row>
    <row r="27" spans="1:14">
      <c r="A27" s="21" t="str">
        <f t="shared" si="1"/>
        <v>usługa/produkt 10</v>
      </c>
      <c r="B27" s="5">
        <f>$B$13*B42</f>
        <v>0</v>
      </c>
      <c r="C27" s="5">
        <f t="shared" ref="C27:M27" si="11">$B$13*C42</f>
        <v>0</v>
      </c>
      <c r="D27" s="5">
        <f t="shared" si="11"/>
        <v>0</v>
      </c>
      <c r="E27" s="5">
        <f t="shared" si="11"/>
        <v>0</v>
      </c>
      <c r="F27" s="5">
        <f t="shared" si="11"/>
        <v>0</v>
      </c>
      <c r="G27" s="5">
        <f t="shared" si="11"/>
        <v>0</v>
      </c>
      <c r="H27" s="5">
        <f t="shared" si="11"/>
        <v>0</v>
      </c>
      <c r="I27" s="5">
        <f t="shared" si="11"/>
        <v>0</v>
      </c>
      <c r="J27" s="5">
        <f t="shared" si="11"/>
        <v>0</v>
      </c>
      <c r="K27" s="5">
        <f t="shared" si="11"/>
        <v>0</v>
      </c>
      <c r="L27" s="5">
        <f t="shared" si="11"/>
        <v>0</v>
      </c>
      <c r="M27" s="5">
        <f t="shared" si="11"/>
        <v>0</v>
      </c>
      <c r="N27" s="5">
        <f t="shared" si="3"/>
        <v>0</v>
      </c>
    </row>
    <row r="28" spans="1:14" s="12" customFormat="1">
      <c r="A28" s="15" t="s">
        <v>1</v>
      </c>
      <c r="B28" s="16">
        <f>SUM(B18:B27)</f>
        <v>0</v>
      </c>
      <c r="C28" s="16">
        <f t="shared" ref="C28:M28" si="12">SUM(C18:C27)</f>
        <v>0</v>
      </c>
      <c r="D28" s="16">
        <f t="shared" si="12"/>
        <v>0</v>
      </c>
      <c r="E28" s="16">
        <f t="shared" si="12"/>
        <v>0</v>
      </c>
      <c r="F28" s="16">
        <f t="shared" si="12"/>
        <v>0</v>
      </c>
      <c r="G28" s="16">
        <f t="shared" si="12"/>
        <v>0</v>
      </c>
      <c r="H28" s="16">
        <f t="shared" si="12"/>
        <v>0</v>
      </c>
      <c r="I28" s="16">
        <f t="shared" si="12"/>
        <v>0</v>
      </c>
      <c r="J28" s="16">
        <f t="shared" si="12"/>
        <v>0</v>
      </c>
      <c r="K28" s="16">
        <f t="shared" si="12"/>
        <v>0</v>
      </c>
      <c r="L28" s="16">
        <f t="shared" si="12"/>
        <v>0</v>
      </c>
      <c r="M28" s="16">
        <f t="shared" si="12"/>
        <v>0</v>
      </c>
      <c r="N28" s="16">
        <f>SUM(B28:M28)</f>
        <v>0</v>
      </c>
    </row>
    <row r="30" spans="1:14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4">
      <c r="B31" s="34" t="s">
        <v>58</v>
      </c>
      <c r="C31" s="34" t="s">
        <v>47</v>
      </c>
      <c r="D31" s="34" t="s">
        <v>48</v>
      </c>
      <c r="E31" s="34" t="s">
        <v>49</v>
      </c>
      <c r="F31" s="34" t="s">
        <v>50</v>
      </c>
      <c r="G31" s="34" t="s">
        <v>51</v>
      </c>
      <c r="H31" s="20" t="str">
        <f t="shared" ref="H31:M31" si="13">H16</f>
        <v>marzec</v>
      </c>
      <c r="I31" s="20" t="str">
        <f t="shared" si="13"/>
        <v>kwiecień</v>
      </c>
      <c r="J31" s="20" t="str">
        <f t="shared" si="13"/>
        <v>maj</v>
      </c>
      <c r="K31" s="20" t="str">
        <f t="shared" si="13"/>
        <v>czerwiec</v>
      </c>
      <c r="L31" s="20" t="str">
        <f t="shared" si="13"/>
        <v>lipiec</v>
      </c>
      <c r="M31" s="20" t="str">
        <f t="shared" si="13"/>
        <v>sierpień</v>
      </c>
    </row>
    <row r="32" spans="1:14">
      <c r="A32" s="15" t="s">
        <v>59</v>
      </c>
      <c r="B32" s="35">
        <v>1</v>
      </c>
      <c r="C32" s="35">
        <v>2</v>
      </c>
      <c r="D32" s="35">
        <v>3</v>
      </c>
      <c r="E32" s="35">
        <v>4</v>
      </c>
      <c r="F32" s="35">
        <v>5</v>
      </c>
      <c r="G32" s="35">
        <v>6</v>
      </c>
      <c r="H32" s="35">
        <v>7</v>
      </c>
      <c r="I32" s="35">
        <v>8</v>
      </c>
      <c r="J32" s="35">
        <v>9</v>
      </c>
      <c r="K32" s="35">
        <v>10</v>
      </c>
      <c r="L32" s="35">
        <v>11</v>
      </c>
      <c r="M32" s="35">
        <v>12</v>
      </c>
      <c r="N32" s="2" t="s">
        <v>1</v>
      </c>
    </row>
    <row r="33" spans="1:14">
      <c r="A33" s="14" t="str">
        <f>A18</f>
        <v>usługa/produkt 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2">
        <f>SUM(B33:M33)</f>
        <v>0</v>
      </c>
    </row>
    <row r="34" spans="1:14">
      <c r="A34" s="14" t="str">
        <f t="shared" ref="A34:A42" si="14">A19</f>
        <v>usługa/produkt 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2">
        <f t="shared" ref="N34:N42" si="15">SUM(B34:M34)</f>
        <v>0</v>
      </c>
    </row>
    <row r="35" spans="1:14">
      <c r="A35" s="14" t="str">
        <f t="shared" si="14"/>
        <v>usługa/produkt 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2">
        <f t="shared" si="15"/>
        <v>0</v>
      </c>
    </row>
    <row r="36" spans="1:14">
      <c r="A36" s="14" t="str">
        <f t="shared" si="14"/>
        <v>usługa/produkt 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">
        <f t="shared" si="15"/>
        <v>0</v>
      </c>
    </row>
    <row r="37" spans="1:14">
      <c r="A37" s="14" t="str">
        <f t="shared" si="14"/>
        <v>usługa/produkt 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2">
        <f t="shared" si="15"/>
        <v>0</v>
      </c>
    </row>
    <row r="38" spans="1:14">
      <c r="A38" s="14" t="str">
        <f t="shared" si="14"/>
        <v>usługa/produkt 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2">
        <f t="shared" si="15"/>
        <v>0</v>
      </c>
    </row>
    <row r="39" spans="1:14">
      <c r="A39" s="14" t="str">
        <f t="shared" si="14"/>
        <v>usługa/produkt 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2">
        <f t="shared" si="15"/>
        <v>0</v>
      </c>
    </row>
    <row r="40" spans="1:14">
      <c r="A40" s="14" t="str">
        <f t="shared" si="14"/>
        <v>usługa/produkt 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2">
        <f t="shared" si="15"/>
        <v>0</v>
      </c>
    </row>
    <row r="41" spans="1:14">
      <c r="A41" s="14" t="str">
        <f t="shared" si="14"/>
        <v>usługa/produkt 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2">
        <f t="shared" si="15"/>
        <v>0</v>
      </c>
    </row>
    <row r="42" spans="1:14">
      <c r="A42" s="14" t="str">
        <f t="shared" si="14"/>
        <v>usługa/produkt 10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2">
        <f t="shared" si="15"/>
        <v>0</v>
      </c>
    </row>
    <row r="43" spans="1:1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</sheetData>
  <hyperlinks>
    <hyperlink ref="A1" r:id="rId1" xr:uid="{A29237B0-745D-41AB-B197-B81E1B9B75CC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2"/>
  <sheetViews>
    <sheetView showGridLines="0" workbookViewId="0">
      <pane ySplit="1" topLeftCell="A2" activePane="bottomLeft" state="frozen"/>
      <selection pane="bottomLeft" activeCell="A6" sqref="A6"/>
    </sheetView>
  </sheetViews>
  <sheetFormatPr defaultRowHeight="12.75"/>
  <cols>
    <col min="1" max="1" width="42.625" style="1" customWidth="1"/>
    <col min="2" max="6" width="9" style="1"/>
    <col min="7" max="7" width="9.25" style="1" bestFit="1" customWidth="1"/>
    <col min="8" max="12" width="9" style="1"/>
    <col min="13" max="13" width="13.25" style="1" bestFit="1" customWidth="1"/>
    <col min="14" max="16" width="9" style="1"/>
    <col min="17" max="18" width="9.875" style="1" bestFit="1" customWidth="1"/>
    <col min="19" max="16384" width="9" style="1"/>
  </cols>
  <sheetData>
    <row r="1" spans="1:11" ht="84.75" customHeight="1">
      <c r="A1" s="40" t="s">
        <v>96</v>
      </c>
      <c r="E1" s="41"/>
      <c r="F1" s="38"/>
      <c r="G1" s="39"/>
      <c r="H1" s="12"/>
    </row>
    <row r="2" spans="1:11">
      <c r="A2" s="1" t="s">
        <v>2</v>
      </c>
      <c r="B2" s="30"/>
      <c r="C2" s="1" t="s">
        <v>3</v>
      </c>
    </row>
    <row r="3" spans="1:11">
      <c r="A3" s="1" t="s">
        <v>4</v>
      </c>
      <c r="B3" s="30"/>
      <c r="C3" s="1" t="s">
        <v>3</v>
      </c>
    </row>
    <row r="4" spans="1:11">
      <c r="A4" s="1" t="s">
        <v>45</v>
      </c>
      <c r="B4" s="30"/>
      <c r="C4" s="1" t="s">
        <v>3</v>
      </c>
    </row>
    <row r="5" spans="1:11">
      <c r="A5" s="1" t="s">
        <v>32</v>
      </c>
      <c r="B5" s="30"/>
      <c r="C5" s="1" t="s">
        <v>3</v>
      </c>
      <c r="D5" s="1" t="s">
        <v>78</v>
      </c>
    </row>
    <row r="6" spans="1:11">
      <c r="A6" s="1" t="s">
        <v>79</v>
      </c>
      <c r="B6" s="31"/>
      <c r="C6" s="1" t="s">
        <v>62</v>
      </c>
      <c r="D6" s="1" t="s">
        <v>81</v>
      </c>
    </row>
    <row r="7" spans="1:11">
      <c r="A7" s="1" t="s">
        <v>40</v>
      </c>
      <c r="B7" s="30"/>
      <c r="C7" s="1" t="s">
        <v>3</v>
      </c>
      <c r="D7" s="1" t="s">
        <v>82</v>
      </c>
      <c r="K7" s="22"/>
    </row>
    <row r="8" spans="1:11">
      <c r="A8" s="1" t="s">
        <v>61</v>
      </c>
      <c r="B8" s="30"/>
      <c r="C8" s="1" t="s">
        <v>3</v>
      </c>
      <c r="D8" s="1" t="s">
        <v>81</v>
      </c>
    </row>
    <row r="9" spans="1:11">
      <c r="A9" s="1" t="s">
        <v>5</v>
      </c>
      <c r="B9" s="30"/>
      <c r="C9" s="1" t="s">
        <v>3</v>
      </c>
      <c r="D9" s="1" t="s">
        <v>78</v>
      </c>
    </row>
    <row r="10" spans="1:11">
      <c r="A10" s="1" t="s">
        <v>6</v>
      </c>
      <c r="B10" s="30"/>
      <c r="C10" s="1" t="s">
        <v>3</v>
      </c>
      <c r="D10" s="1" t="s">
        <v>78</v>
      </c>
    </row>
    <row r="11" spans="1:11">
      <c r="A11" s="1" t="s">
        <v>33</v>
      </c>
      <c r="B11" s="30"/>
      <c r="C11" s="1" t="s">
        <v>34</v>
      </c>
      <c r="D11" s="1" t="s">
        <v>83</v>
      </c>
    </row>
    <row r="12" spans="1:11">
      <c r="A12" s="1" t="s">
        <v>35</v>
      </c>
      <c r="B12" s="30"/>
      <c r="C12" s="1" t="s">
        <v>36</v>
      </c>
    </row>
    <row r="13" spans="1:11">
      <c r="A13" s="1" t="s">
        <v>37</v>
      </c>
      <c r="B13" s="30"/>
      <c r="C13" s="1" t="s">
        <v>38</v>
      </c>
      <c r="D13" s="1" t="s">
        <v>84</v>
      </c>
    </row>
    <row r="14" spans="1:11">
      <c r="A14" s="1" t="s">
        <v>39</v>
      </c>
      <c r="B14" s="30"/>
      <c r="C14" s="1" t="s">
        <v>3</v>
      </c>
      <c r="D14" s="1" t="s">
        <v>83</v>
      </c>
    </row>
    <row r="15" spans="1:11">
      <c r="A15" s="1" t="s">
        <v>42</v>
      </c>
      <c r="B15" s="30"/>
      <c r="C15" s="1" t="s">
        <v>3</v>
      </c>
      <c r="D15" s="1" t="s">
        <v>81</v>
      </c>
    </row>
    <row r="16" spans="1:11">
      <c r="A16" s="1" t="s">
        <v>76</v>
      </c>
      <c r="B16" s="30"/>
      <c r="C16" s="1" t="s">
        <v>3</v>
      </c>
      <c r="D16" s="1" t="s">
        <v>78</v>
      </c>
    </row>
    <row r="17" spans="1:17">
      <c r="A17" s="1" t="s">
        <v>77</v>
      </c>
      <c r="B17" s="30"/>
      <c r="C17" s="1" t="s">
        <v>3</v>
      </c>
    </row>
    <row r="18" spans="1:17">
      <c r="B18" s="30"/>
      <c r="C18" s="1" t="s">
        <v>3</v>
      </c>
      <c r="D18" s="1" t="s">
        <v>78</v>
      </c>
    </row>
    <row r="19" spans="1:17">
      <c r="B19" s="30"/>
      <c r="C19" s="1" t="s">
        <v>34</v>
      </c>
      <c r="D19" s="1" t="s">
        <v>83</v>
      </c>
    </row>
    <row r="20" spans="1:17">
      <c r="B20" s="30"/>
      <c r="C20" s="1" t="s">
        <v>36</v>
      </c>
    </row>
    <row r="21" spans="1:17">
      <c r="B21" s="30"/>
      <c r="C21" s="1" t="s">
        <v>38</v>
      </c>
      <c r="D21" s="1" t="s">
        <v>84</v>
      </c>
    </row>
    <row r="22" spans="1:17">
      <c r="B22" s="30"/>
      <c r="C22" s="1" t="s">
        <v>3</v>
      </c>
      <c r="D22" s="1" t="s">
        <v>83</v>
      </c>
    </row>
    <row r="23" spans="1:17">
      <c r="B23" s="30"/>
      <c r="C23" s="1" t="s">
        <v>3</v>
      </c>
      <c r="D23" s="1" t="s">
        <v>81</v>
      </c>
    </row>
    <row r="24" spans="1:17">
      <c r="B24" s="30"/>
      <c r="C24" s="1" t="s">
        <v>3</v>
      </c>
      <c r="D24" s="1" t="s">
        <v>78</v>
      </c>
    </row>
    <row r="25" spans="1:17">
      <c r="B25" s="30"/>
      <c r="C25" s="1" t="s">
        <v>3</v>
      </c>
    </row>
    <row r="26" spans="1:17">
      <c r="B26" s="30"/>
    </row>
    <row r="27" spans="1:17">
      <c r="B27" s="30"/>
    </row>
    <row r="28" spans="1:17">
      <c r="A28" s="12" t="s">
        <v>85</v>
      </c>
    </row>
    <row r="30" spans="1:17">
      <c r="A30" s="12" t="s">
        <v>7</v>
      </c>
    </row>
    <row r="31" spans="1:17">
      <c r="A31" s="15" t="s">
        <v>0</v>
      </c>
      <c r="B31" s="2">
        <v>1</v>
      </c>
      <c r="C31" s="2">
        <v>2</v>
      </c>
      <c r="D31" s="2">
        <v>3</v>
      </c>
      <c r="E31" s="2">
        <v>4</v>
      </c>
      <c r="F31" s="2">
        <v>5</v>
      </c>
      <c r="G31" s="2">
        <v>7</v>
      </c>
      <c r="H31" s="2">
        <v>8</v>
      </c>
      <c r="I31" s="2">
        <v>9</v>
      </c>
      <c r="J31" s="2">
        <v>10</v>
      </c>
      <c r="K31" s="2">
        <v>11</v>
      </c>
      <c r="L31" s="2">
        <v>12</v>
      </c>
      <c r="M31" s="2" t="s">
        <v>90</v>
      </c>
      <c r="N31" s="2" t="s">
        <v>91</v>
      </c>
      <c r="O31" s="2" t="s">
        <v>92</v>
      </c>
      <c r="P31" s="2" t="s">
        <v>93</v>
      </c>
      <c r="Q31" s="15" t="s">
        <v>1</v>
      </c>
    </row>
    <row r="32" spans="1:17">
      <c r="A32" s="3" t="s">
        <v>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6">
        <f t="shared" ref="Q32:Q45" si="0">SUM(B32:P32)</f>
        <v>0</v>
      </c>
    </row>
    <row r="33" spans="1:18">
      <c r="A33" s="3" t="s">
        <v>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6">
        <f t="shared" si="0"/>
        <v>0</v>
      </c>
    </row>
    <row r="34" spans="1:18">
      <c r="A34" s="3" t="s">
        <v>10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6">
        <f t="shared" si="0"/>
        <v>0</v>
      </c>
    </row>
    <row r="35" spans="1:18">
      <c r="A35" s="3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6">
        <f t="shared" si="0"/>
        <v>0</v>
      </c>
    </row>
    <row r="36" spans="1:18">
      <c r="A36" s="3" t="s">
        <v>12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6">
        <f t="shared" si="0"/>
        <v>0</v>
      </c>
    </row>
    <row r="37" spans="1:18">
      <c r="A37" s="3" t="s">
        <v>13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6">
        <f t="shared" si="0"/>
        <v>0</v>
      </c>
    </row>
    <row r="38" spans="1:18">
      <c r="A38" s="3" t="s">
        <v>14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6">
        <f t="shared" si="0"/>
        <v>0</v>
      </c>
    </row>
    <row r="39" spans="1:18">
      <c r="A39" s="3" t="s">
        <v>15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6">
        <f t="shared" si="0"/>
        <v>0</v>
      </c>
    </row>
    <row r="40" spans="1:18">
      <c r="A40" s="3" t="s">
        <v>16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6">
        <f t="shared" si="0"/>
        <v>0</v>
      </c>
    </row>
    <row r="41" spans="1:18">
      <c r="A41" s="3" t="s">
        <v>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6">
        <f t="shared" si="0"/>
        <v>0</v>
      </c>
    </row>
    <row r="42" spans="1:18">
      <c r="A42" s="3" t="s">
        <v>18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6">
        <f t="shared" si="0"/>
        <v>0</v>
      </c>
    </row>
    <row r="43" spans="1:18">
      <c r="A43" s="3" t="s">
        <v>19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6">
        <f t="shared" si="0"/>
        <v>0</v>
      </c>
    </row>
    <row r="44" spans="1:18">
      <c r="A44" s="3" t="s">
        <v>20</v>
      </c>
      <c r="B44" s="5">
        <f>B7</f>
        <v>0</v>
      </c>
      <c r="C44" s="5">
        <f t="shared" ref="C44:J44" si="1">B44</f>
        <v>0</v>
      </c>
      <c r="D44" s="5">
        <f t="shared" si="1"/>
        <v>0</v>
      </c>
      <c r="E44" s="5">
        <f t="shared" si="1"/>
        <v>0</v>
      </c>
      <c r="F44" s="5">
        <f t="shared" si="1"/>
        <v>0</v>
      </c>
      <c r="G44" s="5">
        <f t="shared" si="1"/>
        <v>0</v>
      </c>
      <c r="H44" s="5">
        <f t="shared" si="1"/>
        <v>0</v>
      </c>
      <c r="I44" s="5">
        <f t="shared" si="1"/>
        <v>0</v>
      </c>
      <c r="J44" s="5">
        <f t="shared" si="1"/>
        <v>0</v>
      </c>
      <c r="K44" s="5">
        <f>G44</f>
        <v>0</v>
      </c>
      <c r="L44" s="5">
        <f>K44</f>
        <v>0</v>
      </c>
      <c r="M44" s="5">
        <f>L44</f>
        <v>0</v>
      </c>
      <c r="N44" s="5">
        <f>M44</f>
        <v>0</v>
      </c>
      <c r="O44" s="5">
        <f>N44</f>
        <v>0</v>
      </c>
      <c r="P44" s="5">
        <f>F44</f>
        <v>0</v>
      </c>
      <c r="Q44" s="16">
        <f t="shared" si="0"/>
        <v>0</v>
      </c>
    </row>
    <row r="45" spans="1:18">
      <c r="A45" s="23" t="s">
        <v>80</v>
      </c>
      <c r="B45" s="5">
        <f t="shared" ref="B45:P45" si="2">$B$6+$B$15+$B$17</f>
        <v>0</v>
      </c>
      <c r="C45" s="5">
        <f t="shared" si="2"/>
        <v>0</v>
      </c>
      <c r="D45" s="5">
        <f t="shared" si="2"/>
        <v>0</v>
      </c>
      <c r="E45" s="5">
        <f t="shared" si="2"/>
        <v>0</v>
      </c>
      <c r="F45" s="5">
        <f t="shared" si="2"/>
        <v>0</v>
      </c>
      <c r="G45" s="5">
        <f t="shared" si="2"/>
        <v>0</v>
      </c>
      <c r="H45" s="5">
        <f t="shared" si="2"/>
        <v>0</v>
      </c>
      <c r="I45" s="5">
        <f t="shared" si="2"/>
        <v>0</v>
      </c>
      <c r="J45" s="5">
        <f t="shared" si="2"/>
        <v>0</v>
      </c>
      <c r="K45" s="5">
        <f t="shared" si="2"/>
        <v>0</v>
      </c>
      <c r="L45" s="5">
        <f t="shared" si="2"/>
        <v>0</v>
      </c>
      <c r="M45" s="5">
        <f t="shared" si="2"/>
        <v>0</v>
      </c>
      <c r="N45" s="5">
        <f t="shared" si="2"/>
        <v>0</v>
      </c>
      <c r="O45" s="5">
        <f t="shared" si="2"/>
        <v>0</v>
      </c>
      <c r="P45" s="5">
        <f t="shared" si="2"/>
        <v>0</v>
      </c>
      <c r="Q45" s="16">
        <f t="shared" si="0"/>
        <v>0</v>
      </c>
    </row>
    <row r="46" spans="1:18" s="12" customFormat="1">
      <c r="A46" s="15" t="s">
        <v>1</v>
      </c>
      <c r="B46" s="16">
        <f>SUM(B32:B45)</f>
        <v>0</v>
      </c>
      <c r="C46" s="16">
        <f>SUM(C32:C45)</f>
        <v>0</v>
      </c>
      <c r="D46" s="16">
        <f>SUM(D32:D45)</f>
        <v>0</v>
      </c>
      <c r="E46" s="16">
        <f>SUM(E32:E45)</f>
        <v>0</v>
      </c>
      <c r="F46" s="16">
        <f>SUM(F32:F45)</f>
        <v>0</v>
      </c>
      <c r="G46" s="16">
        <f t="shared" ref="G46:O46" si="3">SUM(G32:G45)</f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>
        <f>SUM(P32:P45)</f>
        <v>0</v>
      </c>
      <c r="Q46" s="16">
        <f>SUM(Q32:Q45)</f>
        <v>0</v>
      </c>
      <c r="R46" s="13"/>
    </row>
    <row r="50" spans="1:17">
      <c r="A50" s="1" t="s">
        <v>64</v>
      </c>
    </row>
    <row r="51" spans="1:17">
      <c r="A51" s="3" t="s">
        <v>0</v>
      </c>
      <c r="B51" s="2">
        <v>1</v>
      </c>
      <c r="C51" s="2">
        <v>2</v>
      </c>
      <c r="D51" s="2">
        <v>3</v>
      </c>
      <c r="E51" s="2">
        <v>4</v>
      </c>
      <c r="F51" s="2">
        <v>5</v>
      </c>
      <c r="G51" s="2">
        <v>7</v>
      </c>
      <c r="H51" s="2">
        <v>8</v>
      </c>
      <c r="I51" s="2">
        <v>9</v>
      </c>
      <c r="J51" s="2">
        <v>10</v>
      </c>
      <c r="K51" s="2">
        <v>11</v>
      </c>
      <c r="L51" s="2">
        <v>12</v>
      </c>
      <c r="M51" s="2" t="s">
        <v>90</v>
      </c>
      <c r="N51" s="2" t="s">
        <v>91</v>
      </c>
      <c r="O51" s="2" t="s">
        <v>92</v>
      </c>
      <c r="P51" s="2" t="s">
        <v>93</v>
      </c>
      <c r="Q51" s="15" t="s">
        <v>1</v>
      </c>
    </row>
    <row r="52" spans="1:17">
      <c r="A52" s="14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5">
        <f>SUM(B52:P52)</f>
        <v>0</v>
      </c>
    </row>
    <row r="53" spans="1:17">
      <c r="A53" s="14" t="s">
        <v>86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5">
        <f>SUM(B53:P53)</f>
        <v>0</v>
      </c>
    </row>
    <row r="56" spans="1:17">
      <c r="A56" s="1" t="s">
        <v>87</v>
      </c>
    </row>
    <row r="57" spans="1:17">
      <c r="A57" s="19" t="s">
        <v>65</v>
      </c>
      <c r="B57" s="7">
        <v>0</v>
      </c>
      <c r="C57" s="1" t="s">
        <v>75</v>
      </c>
    </row>
    <row r="58" spans="1:17">
      <c r="A58" s="19" t="s">
        <v>66</v>
      </c>
      <c r="B58" s="7">
        <v>0</v>
      </c>
      <c r="C58" s="1" t="s">
        <v>75</v>
      </c>
    </row>
    <row r="59" spans="1:17">
      <c r="A59" s="19" t="s">
        <v>67</v>
      </c>
      <c r="B59" s="7">
        <v>0</v>
      </c>
      <c r="C59" s="1" t="s">
        <v>75</v>
      </c>
    </row>
    <row r="60" spans="1:17">
      <c r="A60" s="19" t="s">
        <v>68</v>
      </c>
      <c r="B60" s="7">
        <v>0</v>
      </c>
      <c r="C60" s="1" t="s">
        <v>75</v>
      </c>
    </row>
    <row r="61" spans="1:17">
      <c r="A61" s="19" t="s">
        <v>69</v>
      </c>
      <c r="B61" s="7">
        <v>0</v>
      </c>
      <c r="C61" s="1" t="s">
        <v>75</v>
      </c>
    </row>
    <row r="62" spans="1:17">
      <c r="A62" s="19" t="s">
        <v>70</v>
      </c>
      <c r="B62" s="7">
        <v>0</v>
      </c>
      <c r="C62" s="1" t="s">
        <v>75</v>
      </c>
    </row>
    <row r="63" spans="1:17">
      <c r="A63" s="19" t="s">
        <v>71</v>
      </c>
      <c r="B63" s="7">
        <v>0</v>
      </c>
      <c r="C63" s="1" t="s">
        <v>75</v>
      </c>
    </row>
    <row r="64" spans="1:17">
      <c r="A64" s="19" t="s">
        <v>72</v>
      </c>
      <c r="B64" s="7">
        <v>0</v>
      </c>
      <c r="C64" s="1" t="s">
        <v>75</v>
      </c>
    </row>
    <row r="65" spans="1:17">
      <c r="A65" s="19" t="s">
        <v>73</v>
      </c>
      <c r="B65" s="7">
        <v>0</v>
      </c>
      <c r="C65" s="1" t="s">
        <v>75</v>
      </c>
    </row>
    <row r="66" spans="1:17">
      <c r="A66" s="19" t="s">
        <v>74</v>
      </c>
      <c r="B66" s="7">
        <v>0</v>
      </c>
      <c r="C66" s="1" t="s">
        <v>75</v>
      </c>
    </row>
    <row r="71" spans="1:17" s="12" customFormat="1">
      <c r="A71" s="15" t="s">
        <v>87</v>
      </c>
      <c r="B71" s="2">
        <v>1</v>
      </c>
      <c r="C71" s="2">
        <v>2</v>
      </c>
      <c r="D71" s="2">
        <v>3</v>
      </c>
      <c r="E71" s="2">
        <v>4</v>
      </c>
      <c r="F71" s="2">
        <v>5</v>
      </c>
      <c r="G71" s="2">
        <v>7</v>
      </c>
      <c r="H71" s="2">
        <v>8</v>
      </c>
      <c r="I71" s="2">
        <v>9</v>
      </c>
      <c r="J71" s="2">
        <v>10</v>
      </c>
      <c r="K71" s="2">
        <v>11</v>
      </c>
      <c r="L71" s="2">
        <v>12</v>
      </c>
      <c r="M71" s="2" t="s">
        <v>90</v>
      </c>
      <c r="N71" s="2" t="s">
        <v>91</v>
      </c>
      <c r="O71" s="2" t="s">
        <v>92</v>
      </c>
      <c r="P71" s="2" t="s">
        <v>93</v>
      </c>
      <c r="Q71" s="15" t="s">
        <v>1</v>
      </c>
    </row>
    <row r="72" spans="1:17">
      <c r="A72" s="21" t="str">
        <f t="shared" ref="A72:A81" si="4">A57</f>
        <v>usługa/produkt 1</v>
      </c>
      <c r="B72" s="5">
        <f>$B$59*przychody!B33</f>
        <v>0</v>
      </c>
      <c r="C72" s="5">
        <f>$B$59*przychody!C33</f>
        <v>0</v>
      </c>
      <c r="D72" s="5">
        <f>$B$59*przychody!D33</f>
        <v>0</v>
      </c>
      <c r="E72" s="5">
        <f>$B$59*przychody!E33</f>
        <v>0</v>
      </c>
      <c r="F72" s="5">
        <f>$B$59*przychody!F33</f>
        <v>0</v>
      </c>
      <c r="G72" s="5">
        <f>$B$59*przychody!G33</f>
        <v>0</v>
      </c>
      <c r="H72" s="5">
        <f>$B$59*przychody!H33</f>
        <v>0</v>
      </c>
      <c r="I72" s="5">
        <f>$B$59*przychody!I33</f>
        <v>0</v>
      </c>
      <c r="J72" s="5">
        <f>$B$59*przychody!J33</f>
        <v>0</v>
      </c>
      <c r="K72" s="5">
        <f>$B$59*przychody!K33</f>
        <v>0</v>
      </c>
      <c r="L72" s="5">
        <f>$B$59*przychody!L33</f>
        <v>0</v>
      </c>
      <c r="M72" s="5" t="e">
        <f>$B$59*przychody!A33</f>
        <v>#VALUE!</v>
      </c>
      <c r="N72" s="5">
        <f>$B$59*przychody!B33</f>
        <v>0</v>
      </c>
      <c r="O72" s="5">
        <f>$B$59*przychody!C33</f>
        <v>0</v>
      </c>
      <c r="P72" s="5">
        <f>$B$59*przychody!G33</f>
        <v>0</v>
      </c>
      <c r="Q72" s="5" t="e">
        <f t="shared" ref="Q72:Q82" si="5">SUM(B72:P72)</f>
        <v>#VALUE!</v>
      </c>
    </row>
    <row r="73" spans="1:17">
      <c r="A73" s="21" t="str">
        <f t="shared" si="4"/>
        <v>usługa/produkt 2</v>
      </c>
      <c r="B73" s="5">
        <f>$B$59*przychody!B34</f>
        <v>0</v>
      </c>
      <c r="C73" s="5">
        <f>$B$59*przychody!C34</f>
        <v>0</v>
      </c>
      <c r="D73" s="5">
        <f>$B$59*przychody!D34</f>
        <v>0</v>
      </c>
      <c r="E73" s="5">
        <f>$B$59*przychody!E34</f>
        <v>0</v>
      </c>
      <c r="F73" s="5">
        <f>$B$59*przychody!F34</f>
        <v>0</v>
      </c>
      <c r="G73" s="5">
        <f>$B$59*przychody!G34</f>
        <v>0</v>
      </c>
      <c r="H73" s="5">
        <f>$B$59*przychody!H34</f>
        <v>0</v>
      </c>
      <c r="I73" s="5">
        <f>$B$59*przychody!I34</f>
        <v>0</v>
      </c>
      <c r="J73" s="5">
        <f>$B$59*przychody!J34</f>
        <v>0</v>
      </c>
      <c r="K73" s="5">
        <f>$B$59*przychody!K34</f>
        <v>0</v>
      </c>
      <c r="L73" s="5">
        <f>$B$59*przychody!L34</f>
        <v>0</v>
      </c>
      <c r="M73" s="5" t="e">
        <f>$B$59*przychody!A34</f>
        <v>#VALUE!</v>
      </c>
      <c r="N73" s="5">
        <f>$B$59*przychody!B34</f>
        <v>0</v>
      </c>
      <c r="O73" s="5">
        <f>$B$59*przychody!C34</f>
        <v>0</v>
      </c>
      <c r="P73" s="5">
        <f>$B$59*przychody!G34</f>
        <v>0</v>
      </c>
      <c r="Q73" s="5" t="e">
        <f t="shared" si="5"/>
        <v>#VALUE!</v>
      </c>
    </row>
    <row r="74" spans="1:17">
      <c r="A74" s="21" t="str">
        <f t="shared" si="4"/>
        <v>usługa/produkt 3</v>
      </c>
      <c r="B74" s="5">
        <f>$B$59*przychody!B35</f>
        <v>0</v>
      </c>
      <c r="C74" s="5">
        <f>$B$59*przychody!C35</f>
        <v>0</v>
      </c>
      <c r="D74" s="5">
        <f>$B$59*przychody!D35</f>
        <v>0</v>
      </c>
      <c r="E74" s="5">
        <f>$B$59*przychody!E35</f>
        <v>0</v>
      </c>
      <c r="F74" s="5">
        <f>$B$59*przychody!F35</f>
        <v>0</v>
      </c>
      <c r="G74" s="5">
        <f>$B$59*przychody!G35</f>
        <v>0</v>
      </c>
      <c r="H74" s="5">
        <f>$B$59*przychody!H35</f>
        <v>0</v>
      </c>
      <c r="I74" s="5">
        <f>$B$59*przychody!I35</f>
        <v>0</v>
      </c>
      <c r="J74" s="5">
        <f>$B$59*przychody!J35</f>
        <v>0</v>
      </c>
      <c r="K74" s="5">
        <f>$B$59*przychody!K35</f>
        <v>0</v>
      </c>
      <c r="L74" s="5">
        <f>$B$59*przychody!L35</f>
        <v>0</v>
      </c>
      <c r="M74" s="5" t="e">
        <f>$B$59*przychody!A35</f>
        <v>#VALUE!</v>
      </c>
      <c r="N74" s="5">
        <f>$B$59*przychody!B35</f>
        <v>0</v>
      </c>
      <c r="O74" s="5">
        <f>$B$59*przychody!C35</f>
        <v>0</v>
      </c>
      <c r="P74" s="5">
        <f>$B$59*przychody!G35</f>
        <v>0</v>
      </c>
      <c r="Q74" s="5" t="e">
        <f t="shared" si="5"/>
        <v>#VALUE!</v>
      </c>
    </row>
    <row r="75" spans="1:17">
      <c r="A75" s="21" t="str">
        <f t="shared" si="4"/>
        <v>usługa/produkt 4</v>
      </c>
      <c r="B75" s="5">
        <f>$B$60*przychody!B36</f>
        <v>0</v>
      </c>
      <c r="C75" s="5">
        <f>$B$60*przychody!C36</f>
        <v>0</v>
      </c>
      <c r="D75" s="5">
        <f>$B$60*przychody!D36</f>
        <v>0</v>
      </c>
      <c r="E75" s="5">
        <f>$B$60*przychody!E36</f>
        <v>0</v>
      </c>
      <c r="F75" s="5">
        <f>$B$60*przychody!F36</f>
        <v>0</v>
      </c>
      <c r="G75" s="5">
        <f>$B$60*przychody!G36</f>
        <v>0</v>
      </c>
      <c r="H75" s="5">
        <f>$B$60*przychody!H36</f>
        <v>0</v>
      </c>
      <c r="I75" s="5">
        <f>$B$60*przychody!I36</f>
        <v>0</v>
      </c>
      <c r="J75" s="5">
        <f>$B$60*przychody!J36</f>
        <v>0</v>
      </c>
      <c r="K75" s="5">
        <f>$B$60*przychody!K36</f>
        <v>0</v>
      </c>
      <c r="L75" s="5">
        <f>$B$60*przychody!L36</f>
        <v>0</v>
      </c>
      <c r="M75" s="5" t="e">
        <f>$B$60*przychody!A36</f>
        <v>#VALUE!</v>
      </c>
      <c r="N75" s="5">
        <f>$B$60*przychody!B36</f>
        <v>0</v>
      </c>
      <c r="O75" s="5">
        <f>$B$60*przychody!C36</f>
        <v>0</v>
      </c>
      <c r="P75" s="5">
        <f>$B$60*przychody!G36</f>
        <v>0</v>
      </c>
      <c r="Q75" s="5" t="e">
        <f t="shared" si="5"/>
        <v>#VALUE!</v>
      </c>
    </row>
    <row r="76" spans="1:17">
      <c r="A76" s="21" t="str">
        <f t="shared" si="4"/>
        <v>usługa/produkt 5</v>
      </c>
      <c r="B76" s="5">
        <f>$B$61*przychody!B37</f>
        <v>0</v>
      </c>
      <c r="C76" s="5">
        <f>$B$61*przychody!C37</f>
        <v>0</v>
      </c>
      <c r="D76" s="5">
        <f>$B$61*przychody!D37</f>
        <v>0</v>
      </c>
      <c r="E76" s="5">
        <f>$B$61*przychody!E37</f>
        <v>0</v>
      </c>
      <c r="F76" s="5">
        <f>$B$61*przychody!F37</f>
        <v>0</v>
      </c>
      <c r="G76" s="5">
        <f>$B$61*przychody!G37</f>
        <v>0</v>
      </c>
      <c r="H76" s="5">
        <f>$B$61*przychody!H37</f>
        <v>0</v>
      </c>
      <c r="I76" s="5">
        <f>$B$61*przychody!I37</f>
        <v>0</v>
      </c>
      <c r="J76" s="5">
        <f>$B$61*przychody!J37</f>
        <v>0</v>
      </c>
      <c r="K76" s="5">
        <f>$B$61*przychody!K37</f>
        <v>0</v>
      </c>
      <c r="L76" s="5">
        <f>$B$61*przychody!L37</f>
        <v>0</v>
      </c>
      <c r="M76" s="5" t="e">
        <f>$B$61*przychody!A37</f>
        <v>#VALUE!</v>
      </c>
      <c r="N76" s="5">
        <f>$B$61*przychody!B37</f>
        <v>0</v>
      </c>
      <c r="O76" s="5">
        <f>$B$61*przychody!C37</f>
        <v>0</v>
      </c>
      <c r="P76" s="5">
        <f>$B$61*przychody!G37</f>
        <v>0</v>
      </c>
      <c r="Q76" s="5" t="e">
        <f t="shared" si="5"/>
        <v>#VALUE!</v>
      </c>
    </row>
    <row r="77" spans="1:17">
      <c r="A77" s="21" t="str">
        <f t="shared" si="4"/>
        <v>usługa/produkt 6</v>
      </c>
      <c r="B77" s="5">
        <f>$B$62*przychody!B38</f>
        <v>0</v>
      </c>
      <c r="C77" s="5">
        <f>$B$62*przychody!C38</f>
        <v>0</v>
      </c>
      <c r="D77" s="5">
        <f>$B$62*przychody!D38</f>
        <v>0</v>
      </c>
      <c r="E77" s="5">
        <f>$B$62*przychody!E38</f>
        <v>0</v>
      </c>
      <c r="F77" s="5">
        <f>$B$62*przychody!F38</f>
        <v>0</v>
      </c>
      <c r="G77" s="5">
        <f>$B$62*przychody!G38</f>
        <v>0</v>
      </c>
      <c r="H77" s="5">
        <f>$B$62*przychody!H38</f>
        <v>0</v>
      </c>
      <c r="I77" s="5">
        <f>$B$62*przychody!I38</f>
        <v>0</v>
      </c>
      <c r="J77" s="5">
        <f>$B$62*przychody!J38</f>
        <v>0</v>
      </c>
      <c r="K77" s="5">
        <f>$B$62*przychody!K38</f>
        <v>0</v>
      </c>
      <c r="L77" s="5">
        <f>$B$62*przychody!L38</f>
        <v>0</v>
      </c>
      <c r="M77" s="5" t="e">
        <f>$B$62*przychody!A38</f>
        <v>#VALUE!</v>
      </c>
      <c r="N77" s="5">
        <f>$B$62*przychody!B38</f>
        <v>0</v>
      </c>
      <c r="O77" s="5">
        <f>$B$62*przychody!C38</f>
        <v>0</v>
      </c>
      <c r="P77" s="5">
        <f>$B$62*przychody!G38</f>
        <v>0</v>
      </c>
      <c r="Q77" s="5" t="e">
        <f t="shared" si="5"/>
        <v>#VALUE!</v>
      </c>
    </row>
    <row r="78" spans="1:17">
      <c r="A78" s="21" t="str">
        <f t="shared" si="4"/>
        <v>usługa/produkt 7</v>
      </c>
      <c r="B78" s="5">
        <f>$B$63*przychody!B39</f>
        <v>0</v>
      </c>
      <c r="C78" s="5">
        <f>$B$63*przychody!C39</f>
        <v>0</v>
      </c>
      <c r="D78" s="5">
        <f>$B$63*przychody!D39</f>
        <v>0</v>
      </c>
      <c r="E78" s="5">
        <f>$B$63*przychody!E39</f>
        <v>0</v>
      </c>
      <c r="F78" s="5">
        <f>$B$63*przychody!F39</f>
        <v>0</v>
      </c>
      <c r="G78" s="5">
        <f>$B$63*przychody!G39</f>
        <v>0</v>
      </c>
      <c r="H78" s="5">
        <f>$B$63*przychody!H39</f>
        <v>0</v>
      </c>
      <c r="I78" s="5">
        <f>$B$63*przychody!I39</f>
        <v>0</v>
      </c>
      <c r="J78" s="5">
        <f>$B$63*przychody!J39</f>
        <v>0</v>
      </c>
      <c r="K78" s="5">
        <f>$B$63*przychody!K39</f>
        <v>0</v>
      </c>
      <c r="L78" s="5">
        <f>$B$63*przychody!L39</f>
        <v>0</v>
      </c>
      <c r="M78" s="5" t="e">
        <f>$B$63*przychody!A39</f>
        <v>#VALUE!</v>
      </c>
      <c r="N78" s="5">
        <f>$B$63*przychody!B39</f>
        <v>0</v>
      </c>
      <c r="O78" s="5">
        <f>$B$63*przychody!C39</f>
        <v>0</v>
      </c>
      <c r="P78" s="5">
        <f>$B$63*przychody!G39</f>
        <v>0</v>
      </c>
      <c r="Q78" s="5" t="e">
        <f t="shared" si="5"/>
        <v>#VALUE!</v>
      </c>
    </row>
    <row r="79" spans="1:17">
      <c r="A79" s="21" t="str">
        <f t="shared" si="4"/>
        <v>usługa/produkt 8</v>
      </c>
      <c r="B79" s="5">
        <f>$B$64*przychody!B40</f>
        <v>0</v>
      </c>
      <c r="C79" s="5">
        <f>$B$64*przychody!C40</f>
        <v>0</v>
      </c>
      <c r="D79" s="5">
        <f>$B$64*przychody!D40</f>
        <v>0</v>
      </c>
      <c r="E79" s="5">
        <f>$B$64*przychody!E40</f>
        <v>0</v>
      </c>
      <c r="F79" s="5">
        <f>$B$64*przychody!F40</f>
        <v>0</v>
      </c>
      <c r="G79" s="5">
        <f>$B$64*przychody!G40</f>
        <v>0</v>
      </c>
      <c r="H79" s="5">
        <f>$B$64*przychody!H40</f>
        <v>0</v>
      </c>
      <c r="I79" s="5">
        <f>$B$64*przychody!I40</f>
        <v>0</v>
      </c>
      <c r="J79" s="5">
        <f>$B$64*przychody!J40</f>
        <v>0</v>
      </c>
      <c r="K79" s="5">
        <f>$B$64*przychody!K40</f>
        <v>0</v>
      </c>
      <c r="L79" s="5">
        <f>$B$64*przychody!L40</f>
        <v>0</v>
      </c>
      <c r="M79" s="5" t="e">
        <f>$B$64*przychody!A40</f>
        <v>#VALUE!</v>
      </c>
      <c r="N79" s="5">
        <f>$B$64*przychody!B40</f>
        <v>0</v>
      </c>
      <c r="O79" s="5">
        <f>$B$64*przychody!C40</f>
        <v>0</v>
      </c>
      <c r="P79" s="5">
        <f>$B$64*przychody!G40</f>
        <v>0</v>
      </c>
      <c r="Q79" s="5" t="e">
        <f t="shared" si="5"/>
        <v>#VALUE!</v>
      </c>
    </row>
    <row r="80" spans="1:17">
      <c r="A80" s="21" t="str">
        <f t="shared" si="4"/>
        <v>usługa/produkt 9</v>
      </c>
      <c r="B80" s="5">
        <f>$B$65*przychody!B41</f>
        <v>0</v>
      </c>
      <c r="C80" s="5">
        <f>$B$65*przychody!C41</f>
        <v>0</v>
      </c>
      <c r="D80" s="5">
        <f>$B$65*przychody!D41</f>
        <v>0</v>
      </c>
      <c r="E80" s="5">
        <f>$B$65*przychody!E41</f>
        <v>0</v>
      </c>
      <c r="F80" s="5">
        <f>$B$65*przychody!F41</f>
        <v>0</v>
      </c>
      <c r="G80" s="5">
        <f>$B$65*przychody!G41</f>
        <v>0</v>
      </c>
      <c r="H80" s="5">
        <f>$B$65*przychody!H41</f>
        <v>0</v>
      </c>
      <c r="I80" s="5">
        <f>$B$65*przychody!I41</f>
        <v>0</v>
      </c>
      <c r="J80" s="5">
        <f>$B$65*przychody!J41</f>
        <v>0</v>
      </c>
      <c r="K80" s="5">
        <f>$B$65*przychody!K41</f>
        <v>0</v>
      </c>
      <c r="L80" s="5">
        <f>$B$65*przychody!L41</f>
        <v>0</v>
      </c>
      <c r="M80" s="5" t="e">
        <f>$B$65*przychody!A41</f>
        <v>#VALUE!</v>
      </c>
      <c r="N80" s="5">
        <f>$B$65*przychody!B41</f>
        <v>0</v>
      </c>
      <c r="O80" s="5">
        <f>$B$65*przychody!C41</f>
        <v>0</v>
      </c>
      <c r="P80" s="5">
        <f>$B$65*przychody!G41</f>
        <v>0</v>
      </c>
      <c r="Q80" s="5" t="e">
        <f t="shared" si="5"/>
        <v>#VALUE!</v>
      </c>
    </row>
    <row r="81" spans="1:17">
      <c r="A81" s="21" t="str">
        <f t="shared" si="4"/>
        <v>usługa/produkt 10</v>
      </c>
      <c r="B81" s="5">
        <f>$B$66*przychody!B42</f>
        <v>0</v>
      </c>
      <c r="C81" s="5">
        <f>$B$66*przychody!C42</f>
        <v>0</v>
      </c>
      <c r="D81" s="5">
        <f>$B$66*przychody!D42</f>
        <v>0</v>
      </c>
      <c r="E81" s="5">
        <f>$B$66*przychody!E42</f>
        <v>0</v>
      </c>
      <c r="F81" s="5">
        <f>$B$66*przychody!F42</f>
        <v>0</v>
      </c>
      <c r="G81" s="5">
        <f>$B$66*przychody!G42</f>
        <v>0</v>
      </c>
      <c r="H81" s="5">
        <f>$B$66*przychody!H42</f>
        <v>0</v>
      </c>
      <c r="I81" s="5">
        <f>$B$66*przychody!I42</f>
        <v>0</v>
      </c>
      <c r="J81" s="5">
        <f>$B$66*przychody!J42</f>
        <v>0</v>
      </c>
      <c r="K81" s="5">
        <f>$B$66*przychody!K42</f>
        <v>0</v>
      </c>
      <c r="L81" s="5">
        <f>$B$66*przychody!L42</f>
        <v>0</v>
      </c>
      <c r="M81" s="5" t="e">
        <f>$B$66*przychody!A42</f>
        <v>#VALUE!</v>
      </c>
      <c r="N81" s="5">
        <f>$B$66*przychody!B42</f>
        <v>0</v>
      </c>
      <c r="O81" s="5">
        <f>$B$66*przychody!C42</f>
        <v>0</v>
      </c>
      <c r="P81" s="5">
        <f>$B$66*przychody!G42</f>
        <v>0</v>
      </c>
      <c r="Q81" s="5" t="e">
        <f t="shared" si="5"/>
        <v>#VALUE!</v>
      </c>
    </row>
    <row r="82" spans="1:17" s="12" customFormat="1">
      <c r="A82" s="15" t="s">
        <v>1</v>
      </c>
      <c r="B82" s="16">
        <f>SUM(B72:B81)</f>
        <v>0</v>
      </c>
      <c r="C82" s="16">
        <f>SUM(C72:C81)</f>
        <v>0</v>
      </c>
      <c r="D82" s="16">
        <f>SUM(D72:D81)</f>
        <v>0</v>
      </c>
      <c r="E82" s="16">
        <f>SUM(E72:E81)</f>
        <v>0</v>
      </c>
      <c r="F82" s="16">
        <f>SUM(F72:F81)</f>
        <v>0</v>
      </c>
      <c r="G82" s="16">
        <f t="shared" ref="G82:O82" si="6">SUM(G72:G81)</f>
        <v>0</v>
      </c>
      <c r="H82" s="16">
        <f t="shared" si="6"/>
        <v>0</v>
      </c>
      <c r="I82" s="16">
        <f t="shared" si="6"/>
        <v>0</v>
      </c>
      <c r="J82" s="16">
        <f t="shared" si="6"/>
        <v>0</v>
      </c>
      <c r="K82" s="16">
        <f t="shared" si="6"/>
        <v>0</v>
      </c>
      <c r="L82" s="16">
        <f t="shared" si="6"/>
        <v>0</v>
      </c>
      <c r="M82" s="16" t="e">
        <f t="shared" si="6"/>
        <v>#VALUE!</v>
      </c>
      <c r="N82" s="16">
        <f t="shared" si="6"/>
        <v>0</v>
      </c>
      <c r="O82" s="16">
        <f t="shared" si="6"/>
        <v>0</v>
      </c>
      <c r="P82" s="16">
        <f>SUM(P72:P81)</f>
        <v>0</v>
      </c>
      <c r="Q82" s="16" t="e">
        <f t="shared" si="5"/>
        <v>#VALUE!</v>
      </c>
    </row>
  </sheetData>
  <phoneticPr fontId="1" type="noConversion"/>
  <hyperlinks>
    <hyperlink ref="A1" r:id="rId1" xr:uid="{0A513926-1127-4B4A-9A7E-883CD2567E9B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showGridLines="0" tabSelected="1" workbookViewId="0">
      <pane ySplit="1" topLeftCell="A2" activePane="bottomLeft" state="frozen"/>
      <selection pane="bottomLeft" activeCell="N7" sqref="N7"/>
    </sheetView>
  </sheetViews>
  <sheetFormatPr defaultRowHeight="12.75"/>
  <cols>
    <col min="1" max="1" width="48.125" style="1" customWidth="1"/>
    <col min="2" max="2" width="13.5" style="1" customWidth="1"/>
    <col min="3" max="3" width="14.125" style="1" customWidth="1"/>
    <col min="4" max="4" width="13.125" style="1" customWidth="1"/>
    <col min="5" max="5" width="12.875" style="1" customWidth="1"/>
    <col min="6" max="6" width="13.125" style="1" customWidth="1"/>
    <col min="7" max="7" width="12.875" style="1" customWidth="1"/>
    <col min="8" max="16384" width="9" style="1"/>
  </cols>
  <sheetData>
    <row r="1" spans="1:12" ht="84.75" customHeight="1">
      <c r="A1" s="40" t="s">
        <v>96</v>
      </c>
      <c r="E1" s="38"/>
      <c r="F1" s="38"/>
      <c r="G1" s="37"/>
      <c r="H1" s="12"/>
    </row>
    <row r="2" spans="1:12">
      <c r="A2" s="43" t="s">
        <v>26</v>
      </c>
      <c r="B2" s="42" t="s">
        <v>24</v>
      </c>
      <c r="C2" s="42"/>
      <c r="D2" s="42" t="s">
        <v>25</v>
      </c>
      <c r="E2" s="42"/>
      <c r="F2" s="42" t="s">
        <v>25</v>
      </c>
      <c r="G2" s="42"/>
      <c r="H2" s="42" t="s">
        <v>25</v>
      </c>
      <c r="I2" s="42"/>
    </row>
    <row r="3" spans="1:12">
      <c r="A3" s="44"/>
      <c r="B3" s="2" t="s">
        <v>27</v>
      </c>
      <c r="C3" s="2" t="s">
        <v>28</v>
      </c>
      <c r="D3" s="2" t="s">
        <v>29</v>
      </c>
      <c r="E3" s="2" t="s">
        <v>28</v>
      </c>
      <c r="F3" s="2" t="s">
        <v>29</v>
      </c>
      <c r="G3" s="2" t="s">
        <v>28</v>
      </c>
      <c r="H3" s="2" t="s">
        <v>29</v>
      </c>
      <c r="I3" s="2" t="s">
        <v>28</v>
      </c>
    </row>
    <row r="4" spans="1:12">
      <c r="A4" s="3" t="s">
        <v>23</v>
      </c>
      <c r="B4" s="3"/>
      <c r="C4" s="3"/>
      <c r="D4" s="3"/>
      <c r="E4" s="3"/>
      <c r="F4" s="3"/>
      <c r="G4" s="3"/>
      <c r="H4" s="3"/>
      <c r="I4" s="3"/>
    </row>
    <row r="5" spans="1:12">
      <c r="A5" s="25" t="s">
        <v>21</v>
      </c>
      <c r="B5" s="28">
        <f>przychody!N28/12</f>
        <v>0</v>
      </c>
      <c r="C5" s="28">
        <f>B5*12</f>
        <v>0</v>
      </c>
      <c r="D5" s="28">
        <f>B5*(1+K5)</f>
        <v>0</v>
      </c>
      <c r="E5" s="28">
        <f>D5*12</f>
        <v>0</v>
      </c>
      <c r="F5" s="28">
        <f>D5*(1+M5)</f>
        <v>0</v>
      </c>
      <c r="G5" s="28">
        <f>F5*12</f>
        <v>0</v>
      </c>
      <c r="H5" s="28">
        <f>F5*(1+O5)</f>
        <v>0</v>
      </c>
      <c r="I5" s="28">
        <f>H5*12</f>
        <v>0</v>
      </c>
      <c r="K5" s="4">
        <v>0</v>
      </c>
      <c r="L5" s="1" t="s">
        <v>88</v>
      </c>
    </row>
    <row r="6" spans="1:12">
      <c r="A6" s="27" t="s">
        <v>94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12">
      <c r="A7" s="26" t="s">
        <v>22</v>
      </c>
      <c r="B7" s="5">
        <f t="shared" ref="B7:I7" si="0">SUM(B5:B6)</f>
        <v>0</v>
      </c>
      <c r="C7" s="5">
        <f t="shared" si="0"/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</row>
    <row r="8" spans="1:12">
      <c r="A8" s="26"/>
      <c r="B8" s="29"/>
      <c r="C8" s="29"/>
      <c r="D8" s="29"/>
      <c r="E8" s="29"/>
      <c r="F8" s="29"/>
      <c r="G8" s="29"/>
      <c r="H8" s="29"/>
      <c r="I8" s="29"/>
    </row>
    <row r="9" spans="1:12">
      <c r="A9" s="3"/>
      <c r="B9" s="5"/>
      <c r="C9" s="5"/>
      <c r="D9" s="5"/>
      <c r="E9" s="5"/>
      <c r="F9" s="5"/>
      <c r="G9" s="5"/>
      <c r="H9" s="5"/>
      <c r="I9" s="5"/>
    </row>
    <row r="10" spans="1:12">
      <c r="A10" s="3" t="s">
        <v>30</v>
      </c>
      <c r="B10" s="5"/>
      <c r="C10" s="5"/>
      <c r="D10" s="5"/>
      <c r="E10" s="5"/>
      <c r="F10" s="5"/>
      <c r="G10" s="5"/>
      <c r="H10" s="5"/>
      <c r="I10" s="5"/>
    </row>
    <row r="11" spans="1:12">
      <c r="A11" s="3" t="s">
        <v>8</v>
      </c>
      <c r="B11" s="5">
        <f>koszty!Q32/12</f>
        <v>0</v>
      </c>
      <c r="C11" s="5">
        <f>B11*12</f>
        <v>0</v>
      </c>
      <c r="D11" s="5">
        <f>B11*(1+$K$5)</f>
        <v>0</v>
      </c>
      <c r="E11" s="5">
        <f>D11*12</f>
        <v>0</v>
      </c>
      <c r="F11" s="5">
        <f>D11*(1+$K$5)</f>
        <v>0</v>
      </c>
      <c r="G11" s="5">
        <f>F11*12</f>
        <v>0</v>
      </c>
      <c r="H11" s="5">
        <f>F11*(1+$K$5)</f>
        <v>0</v>
      </c>
      <c r="I11" s="5">
        <f>H11*12</f>
        <v>0</v>
      </c>
      <c r="K11" s="17">
        <f>K5</f>
        <v>0</v>
      </c>
      <c r="L11" s="1" t="s">
        <v>89</v>
      </c>
    </row>
    <row r="12" spans="1:12">
      <c r="A12" s="3" t="s">
        <v>9</v>
      </c>
      <c r="B12" s="5">
        <f>koszty!Q33/12</f>
        <v>0</v>
      </c>
      <c r="C12" s="5">
        <f t="shared" ref="C12:C24" si="1">B12*12</f>
        <v>0</v>
      </c>
      <c r="D12" s="5">
        <f>B12*(1+$K$5)</f>
        <v>0</v>
      </c>
      <c r="E12" s="5">
        <f t="shared" ref="E12:E24" si="2">D12*12</f>
        <v>0</v>
      </c>
      <c r="F12" s="5">
        <f>D12*(1+$K$5)</f>
        <v>0</v>
      </c>
      <c r="G12" s="5">
        <f>F12*12</f>
        <v>0</v>
      </c>
      <c r="H12" s="5">
        <f>F12*(1+$K$5)</f>
        <v>0</v>
      </c>
      <c r="I12" s="5">
        <f>H12*12</f>
        <v>0</v>
      </c>
      <c r="K12" s="4">
        <v>0</v>
      </c>
      <c r="L12" s="1" t="s">
        <v>89</v>
      </c>
    </row>
    <row r="13" spans="1:12">
      <c r="A13" s="3" t="s">
        <v>10</v>
      </c>
      <c r="B13" s="5">
        <f>koszty!Q34/12</f>
        <v>0</v>
      </c>
      <c r="C13" s="5">
        <f t="shared" si="1"/>
        <v>0</v>
      </c>
      <c r="D13" s="5">
        <f>B13*(1+$K$5)</f>
        <v>0</v>
      </c>
      <c r="E13" s="5">
        <f t="shared" si="2"/>
        <v>0</v>
      </c>
      <c r="F13" s="5">
        <f>D13*(1+$K$5)</f>
        <v>0</v>
      </c>
      <c r="G13" s="5">
        <f>F13*12</f>
        <v>0</v>
      </c>
      <c r="H13" s="5">
        <f>F13*(1+$K$5)</f>
        <v>0</v>
      </c>
      <c r="I13" s="5">
        <f>H13*12</f>
        <v>0</v>
      </c>
      <c r="K13" s="4">
        <v>0</v>
      </c>
      <c r="L13" s="1" t="s">
        <v>89</v>
      </c>
    </row>
    <row r="14" spans="1:12">
      <c r="A14" s="3" t="s">
        <v>11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K14" s="17"/>
    </row>
    <row r="15" spans="1:12">
      <c r="A15" s="3" t="s">
        <v>12</v>
      </c>
      <c r="B15" s="32">
        <f>koszty!Q36/12</f>
        <v>0</v>
      </c>
      <c r="C15" s="32">
        <f t="shared" si="1"/>
        <v>0</v>
      </c>
      <c r="D15" s="32">
        <f t="shared" ref="D15:D24" si="3">B15*(1+K15)</f>
        <v>0</v>
      </c>
      <c r="E15" s="32">
        <f t="shared" si="2"/>
        <v>0</v>
      </c>
      <c r="F15" s="32">
        <f t="shared" ref="F15:F24" si="4">D15*(1+M15)</f>
        <v>0</v>
      </c>
      <c r="G15" s="32">
        <f t="shared" ref="G15:G24" si="5">F15*12</f>
        <v>0</v>
      </c>
      <c r="H15" s="32">
        <f t="shared" ref="H15:H24" si="6">F15*(1+O15)</f>
        <v>0</v>
      </c>
      <c r="I15" s="32">
        <f t="shared" ref="I15:I24" si="7">H15*12</f>
        <v>0</v>
      </c>
      <c r="K15" s="4">
        <v>0</v>
      </c>
      <c r="L15" s="1" t="s">
        <v>89</v>
      </c>
    </row>
    <row r="16" spans="1:12">
      <c r="A16" s="3" t="s">
        <v>13</v>
      </c>
      <c r="B16" s="5">
        <f>koszty!Q37/12</f>
        <v>0</v>
      </c>
      <c r="C16" s="5">
        <f t="shared" si="1"/>
        <v>0</v>
      </c>
      <c r="D16" s="5">
        <f t="shared" si="3"/>
        <v>0</v>
      </c>
      <c r="E16" s="5">
        <f t="shared" si="2"/>
        <v>0</v>
      </c>
      <c r="F16" s="5">
        <f t="shared" si="4"/>
        <v>0</v>
      </c>
      <c r="G16" s="5">
        <f t="shared" si="5"/>
        <v>0</v>
      </c>
      <c r="H16" s="5">
        <f t="shared" si="6"/>
        <v>0</v>
      </c>
      <c r="I16" s="5">
        <f t="shared" si="7"/>
        <v>0</v>
      </c>
      <c r="K16" s="4">
        <v>0</v>
      </c>
      <c r="L16" s="1" t="s">
        <v>89</v>
      </c>
    </row>
    <row r="17" spans="1:12">
      <c r="A17" s="3" t="s">
        <v>14</v>
      </c>
      <c r="B17" s="5">
        <f>koszty!Q38/12</f>
        <v>0</v>
      </c>
      <c r="C17" s="5">
        <f t="shared" si="1"/>
        <v>0</v>
      </c>
      <c r="D17" s="5">
        <f t="shared" si="3"/>
        <v>0</v>
      </c>
      <c r="E17" s="5">
        <f t="shared" si="2"/>
        <v>0</v>
      </c>
      <c r="F17" s="5">
        <f t="shared" si="4"/>
        <v>0</v>
      </c>
      <c r="G17" s="5">
        <f t="shared" si="5"/>
        <v>0</v>
      </c>
      <c r="H17" s="5">
        <f t="shared" si="6"/>
        <v>0</v>
      </c>
      <c r="I17" s="5">
        <f t="shared" si="7"/>
        <v>0</v>
      </c>
      <c r="K17" s="4">
        <v>0</v>
      </c>
      <c r="L17" s="1" t="s">
        <v>89</v>
      </c>
    </row>
    <row r="18" spans="1:12">
      <c r="A18" s="3" t="s">
        <v>15</v>
      </c>
      <c r="B18" s="5">
        <f>koszty!Q39/12</f>
        <v>0</v>
      </c>
      <c r="C18" s="5">
        <f t="shared" si="1"/>
        <v>0</v>
      </c>
      <c r="D18" s="5">
        <f t="shared" si="3"/>
        <v>0</v>
      </c>
      <c r="E18" s="5">
        <f t="shared" si="2"/>
        <v>0</v>
      </c>
      <c r="F18" s="5">
        <f t="shared" si="4"/>
        <v>0</v>
      </c>
      <c r="G18" s="5">
        <f t="shared" si="5"/>
        <v>0</v>
      </c>
      <c r="H18" s="5">
        <f t="shared" si="6"/>
        <v>0</v>
      </c>
      <c r="I18" s="5">
        <f t="shared" si="7"/>
        <v>0</v>
      </c>
      <c r="K18" s="4">
        <v>0</v>
      </c>
      <c r="L18" s="1" t="s">
        <v>89</v>
      </c>
    </row>
    <row r="19" spans="1:12">
      <c r="A19" s="3" t="s">
        <v>16</v>
      </c>
      <c r="B19" s="5">
        <f>koszty!Q40/12</f>
        <v>0</v>
      </c>
      <c r="C19" s="5">
        <f t="shared" si="1"/>
        <v>0</v>
      </c>
      <c r="D19" s="5">
        <f t="shared" si="3"/>
        <v>0</v>
      </c>
      <c r="E19" s="5">
        <f t="shared" si="2"/>
        <v>0</v>
      </c>
      <c r="F19" s="5">
        <f t="shared" si="4"/>
        <v>0</v>
      </c>
      <c r="G19" s="5">
        <f t="shared" si="5"/>
        <v>0</v>
      </c>
      <c r="H19" s="5">
        <f t="shared" si="6"/>
        <v>0</v>
      </c>
      <c r="I19" s="5">
        <f t="shared" si="7"/>
        <v>0</v>
      </c>
      <c r="K19" s="4">
        <v>0</v>
      </c>
      <c r="L19" s="1" t="s">
        <v>89</v>
      </c>
    </row>
    <row r="20" spans="1:12">
      <c r="A20" s="3" t="s">
        <v>17</v>
      </c>
      <c r="B20" s="5">
        <f>koszty!Q41/12</f>
        <v>0</v>
      </c>
      <c r="C20" s="5">
        <f t="shared" si="1"/>
        <v>0</v>
      </c>
      <c r="D20" s="5">
        <f t="shared" si="3"/>
        <v>0</v>
      </c>
      <c r="E20" s="5">
        <f t="shared" si="2"/>
        <v>0</v>
      </c>
      <c r="F20" s="5">
        <f t="shared" si="4"/>
        <v>0</v>
      </c>
      <c r="G20" s="5">
        <f t="shared" si="5"/>
        <v>0</v>
      </c>
      <c r="H20" s="5">
        <f t="shared" si="6"/>
        <v>0</v>
      </c>
      <c r="I20" s="5">
        <f t="shared" si="7"/>
        <v>0</v>
      </c>
      <c r="K20" s="4">
        <v>0</v>
      </c>
      <c r="L20" s="1" t="s">
        <v>89</v>
      </c>
    </row>
    <row r="21" spans="1:12">
      <c r="A21" s="3" t="s">
        <v>18</v>
      </c>
      <c r="B21" s="5">
        <f>koszty!Q42/12</f>
        <v>0</v>
      </c>
      <c r="C21" s="5">
        <f t="shared" si="1"/>
        <v>0</v>
      </c>
      <c r="D21" s="5">
        <f t="shared" si="3"/>
        <v>0</v>
      </c>
      <c r="E21" s="5">
        <f t="shared" si="2"/>
        <v>0</v>
      </c>
      <c r="F21" s="5">
        <f t="shared" si="4"/>
        <v>0</v>
      </c>
      <c r="G21" s="5">
        <f t="shared" si="5"/>
        <v>0</v>
      </c>
      <c r="H21" s="5">
        <f t="shared" si="6"/>
        <v>0</v>
      </c>
      <c r="I21" s="5">
        <f t="shared" si="7"/>
        <v>0</v>
      </c>
      <c r="K21" s="4">
        <v>0</v>
      </c>
      <c r="L21" s="1" t="s">
        <v>89</v>
      </c>
    </row>
    <row r="22" spans="1:12">
      <c r="A22" s="3" t="s">
        <v>19</v>
      </c>
      <c r="B22" s="5">
        <f>koszty!Q43/12</f>
        <v>0</v>
      </c>
      <c r="C22" s="5">
        <f t="shared" si="1"/>
        <v>0</v>
      </c>
      <c r="D22" s="5">
        <f t="shared" si="3"/>
        <v>0</v>
      </c>
      <c r="E22" s="5">
        <f t="shared" si="2"/>
        <v>0</v>
      </c>
      <c r="F22" s="5">
        <f t="shared" si="4"/>
        <v>0</v>
      </c>
      <c r="G22" s="5">
        <f t="shared" si="5"/>
        <v>0</v>
      </c>
      <c r="H22" s="5">
        <f t="shared" si="6"/>
        <v>0</v>
      </c>
      <c r="I22" s="5">
        <f t="shared" si="7"/>
        <v>0</v>
      </c>
      <c r="K22" s="4">
        <v>0</v>
      </c>
      <c r="L22" s="1" t="s">
        <v>89</v>
      </c>
    </row>
    <row r="23" spans="1:12">
      <c r="A23" s="3" t="s">
        <v>20</v>
      </c>
      <c r="B23" s="5">
        <f>koszty!Q44/12</f>
        <v>0</v>
      </c>
      <c r="C23" s="5">
        <f t="shared" si="1"/>
        <v>0</v>
      </c>
      <c r="D23" s="5">
        <f t="shared" si="3"/>
        <v>0</v>
      </c>
      <c r="E23" s="5">
        <f t="shared" si="2"/>
        <v>0</v>
      </c>
      <c r="F23" s="5">
        <f t="shared" si="4"/>
        <v>0</v>
      </c>
      <c r="G23" s="5">
        <f t="shared" si="5"/>
        <v>0</v>
      </c>
      <c r="H23" s="5">
        <f t="shared" si="6"/>
        <v>0</v>
      </c>
      <c r="I23" s="5">
        <f t="shared" si="7"/>
        <v>0</v>
      </c>
      <c r="K23" s="4">
        <v>0</v>
      </c>
      <c r="L23" s="1" t="s">
        <v>89</v>
      </c>
    </row>
    <row r="24" spans="1:12">
      <c r="A24" s="3" t="s">
        <v>63</v>
      </c>
      <c r="B24" s="5">
        <f>(koszty!Q45/12)</f>
        <v>0</v>
      </c>
      <c r="C24" s="5">
        <f t="shared" si="1"/>
        <v>0</v>
      </c>
      <c r="D24" s="5">
        <f t="shared" si="3"/>
        <v>0</v>
      </c>
      <c r="E24" s="5">
        <f t="shared" si="2"/>
        <v>0</v>
      </c>
      <c r="F24" s="5">
        <f t="shared" si="4"/>
        <v>0</v>
      </c>
      <c r="G24" s="5">
        <f t="shared" si="5"/>
        <v>0</v>
      </c>
      <c r="H24" s="5">
        <f t="shared" si="6"/>
        <v>0</v>
      </c>
      <c r="I24" s="5">
        <f t="shared" si="7"/>
        <v>0</v>
      </c>
      <c r="K24" s="4">
        <v>0</v>
      </c>
      <c r="L24" s="1" t="s">
        <v>89</v>
      </c>
    </row>
    <row r="25" spans="1:12">
      <c r="A25" s="3"/>
      <c r="B25" s="5"/>
      <c r="C25" s="5"/>
      <c r="D25" s="5"/>
      <c r="E25" s="5"/>
      <c r="F25" s="5"/>
      <c r="G25" s="5"/>
      <c r="H25" s="5"/>
      <c r="I25" s="5"/>
    </row>
    <row r="26" spans="1:12">
      <c r="A26" s="3" t="s">
        <v>43</v>
      </c>
      <c r="B26" s="5">
        <f t="shared" ref="B26:I26" si="8">SUM(B11:B24)</f>
        <v>0</v>
      </c>
      <c r="C26" s="5">
        <f t="shared" si="8"/>
        <v>0</v>
      </c>
      <c r="D26" s="5">
        <f t="shared" si="8"/>
        <v>0</v>
      </c>
      <c r="E26" s="5">
        <f t="shared" si="8"/>
        <v>0</v>
      </c>
      <c r="F26" s="5">
        <f t="shared" si="8"/>
        <v>0</v>
      </c>
      <c r="G26" s="5">
        <f t="shared" si="8"/>
        <v>0</v>
      </c>
      <c r="H26" s="5">
        <f t="shared" si="8"/>
        <v>0</v>
      </c>
      <c r="I26" s="5">
        <f t="shared" si="8"/>
        <v>0</v>
      </c>
    </row>
    <row r="27" spans="1:12">
      <c r="A27" s="3"/>
      <c r="B27" s="5"/>
      <c r="C27" s="5"/>
      <c r="D27" s="5"/>
      <c r="E27" s="5"/>
      <c r="F27" s="5"/>
      <c r="G27" s="5"/>
      <c r="H27" s="5"/>
      <c r="I27" s="5"/>
    </row>
    <row r="28" spans="1:12">
      <c r="A28" s="3"/>
      <c r="B28" s="5"/>
      <c r="C28" s="5"/>
      <c r="D28" s="5"/>
      <c r="E28" s="5"/>
      <c r="F28" s="5"/>
      <c r="G28" s="5"/>
      <c r="H28" s="5"/>
      <c r="I28" s="5"/>
    </row>
    <row r="29" spans="1:12">
      <c r="A29" s="3" t="s">
        <v>44</v>
      </c>
      <c r="B29" s="16">
        <f t="shared" ref="B29:I29" si="9">B7-B26</f>
        <v>0</v>
      </c>
      <c r="C29" s="16">
        <f t="shared" si="9"/>
        <v>0</v>
      </c>
      <c r="D29" s="16">
        <f t="shared" si="9"/>
        <v>0</v>
      </c>
      <c r="E29" s="16">
        <f t="shared" si="9"/>
        <v>0</v>
      </c>
      <c r="F29" s="16">
        <f t="shared" si="9"/>
        <v>0</v>
      </c>
      <c r="G29" s="16">
        <f t="shared" si="9"/>
        <v>0</v>
      </c>
      <c r="H29" s="16">
        <f t="shared" si="9"/>
        <v>0</v>
      </c>
      <c r="I29" s="16">
        <f t="shared" si="9"/>
        <v>0</v>
      </c>
    </row>
    <row r="30" spans="1:12">
      <c r="A30" s="3" t="s">
        <v>31</v>
      </c>
      <c r="B30" s="5">
        <f>ROUND(19%*B29,0)</f>
        <v>0</v>
      </c>
      <c r="C30" s="5">
        <f>B30*12</f>
        <v>0</v>
      </c>
      <c r="D30" s="5">
        <f>ROUND(19%*D29,0)</f>
        <v>0</v>
      </c>
      <c r="E30" s="5">
        <f>D30*12</f>
        <v>0</v>
      </c>
      <c r="F30" s="5">
        <f>ROUND(19%*F29,0)</f>
        <v>0</v>
      </c>
      <c r="G30" s="5">
        <f>F30*12</f>
        <v>0</v>
      </c>
      <c r="H30" s="5">
        <f>ROUND(19%*H29,0)</f>
        <v>0</v>
      </c>
      <c r="I30" s="5">
        <f>H30*12</f>
        <v>0</v>
      </c>
    </row>
    <row r="31" spans="1:12">
      <c r="A31" s="3"/>
      <c r="B31" s="5"/>
      <c r="C31" s="5"/>
      <c r="D31" s="5"/>
      <c r="E31" s="5"/>
      <c r="F31" s="5"/>
      <c r="G31" s="5"/>
      <c r="H31" s="5"/>
      <c r="I31" s="5"/>
    </row>
    <row r="32" spans="1:12">
      <c r="A32" s="3" t="s">
        <v>95</v>
      </c>
      <c r="B32" s="16">
        <f t="shared" ref="B32:I32" si="10">B29-B30</f>
        <v>0</v>
      </c>
      <c r="C32" s="16">
        <f t="shared" si="10"/>
        <v>0</v>
      </c>
      <c r="D32" s="16">
        <f t="shared" si="10"/>
        <v>0</v>
      </c>
      <c r="E32" s="16">
        <f t="shared" si="10"/>
        <v>0</v>
      </c>
      <c r="F32" s="16">
        <f t="shared" si="10"/>
        <v>0</v>
      </c>
      <c r="G32" s="16">
        <f t="shared" si="10"/>
        <v>0</v>
      </c>
      <c r="H32" s="16">
        <f t="shared" si="10"/>
        <v>0</v>
      </c>
      <c r="I32" s="16">
        <f t="shared" si="10"/>
        <v>0</v>
      </c>
    </row>
    <row r="33" spans="4:6">
      <c r="D33" s="6"/>
      <c r="F33" s="6"/>
    </row>
    <row r="34" spans="4:6">
      <c r="D34" s="6"/>
      <c r="F34" s="6"/>
    </row>
  </sheetData>
  <mergeCells count="5">
    <mergeCell ref="B2:C2"/>
    <mergeCell ref="D2:E2"/>
    <mergeCell ref="A2:A3"/>
    <mergeCell ref="F2:G2"/>
    <mergeCell ref="H2:I2"/>
  </mergeCells>
  <hyperlinks>
    <hyperlink ref="A1" r:id="rId1" xr:uid="{45DAAC10-B04B-44C6-890E-0A92446FAD3D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przychody</vt:lpstr>
      <vt:lpstr>koszty</vt:lpstr>
      <vt:lpstr>rachunek zysków i strat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Maciek</dc:creator>
  <cp:lastModifiedBy>Arkadiusz Najko</cp:lastModifiedBy>
  <dcterms:created xsi:type="dcterms:W3CDTF">2010-08-02T08:25:01Z</dcterms:created>
  <dcterms:modified xsi:type="dcterms:W3CDTF">2023-11-11T22:41:35Z</dcterms:modified>
</cp:coreProperties>
</file>